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Łukasz\Downloads\URdsJK (8.05.2026)\"/>
    </mc:Choice>
  </mc:AlternateContent>
  <bookViews>
    <workbookView xWindow="0" yWindow="0" windowWidth="28800" windowHeight="12330"/>
  </bookViews>
  <sheets>
    <sheet name="PODSTAWOWA" sheetId="4" r:id="rId1"/>
    <sheet name="ZAAWANSOWANA" sheetId="1" r:id="rId2"/>
    <sheet name="SPECJALNOSC ROMY" sheetId="2" r:id="rId3"/>
    <sheet name="SPECJALNOSC FRANGLE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8" i="2" l="1"/>
  <c r="AA18" i="2"/>
  <c r="Y17" i="3"/>
  <c r="Y14" i="3"/>
  <c r="Y19" i="3"/>
  <c r="Y16" i="3"/>
  <c r="Y13" i="3"/>
  <c r="V40" i="4" l="1"/>
  <c r="V24" i="4"/>
  <c r="V89" i="4"/>
  <c r="T86" i="4"/>
  <c r="T85" i="4"/>
  <c r="T84" i="4"/>
  <c r="T83" i="4"/>
  <c r="T81" i="4"/>
  <c r="T80" i="4"/>
  <c r="T74" i="4"/>
  <c r="T73" i="4"/>
  <c r="T72" i="4"/>
  <c r="T71" i="4"/>
  <c r="T70" i="4"/>
  <c r="T69" i="4"/>
  <c r="T68" i="4"/>
  <c r="V65" i="4"/>
  <c r="T62" i="4"/>
  <c r="T60" i="4"/>
  <c r="T59" i="4"/>
  <c r="T56" i="4"/>
  <c r="T55" i="4"/>
  <c r="T54" i="4"/>
  <c r="T53" i="4"/>
  <c r="V52" i="4"/>
  <c r="T49" i="4"/>
  <c r="T46" i="4"/>
  <c r="T45" i="4"/>
  <c r="T44" i="4"/>
  <c r="T43" i="4"/>
  <c r="T42" i="4"/>
  <c r="T36" i="4"/>
  <c r="T35" i="4"/>
  <c r="T34" i="4"/>
  <c r="T32" i="4"/>
  <c r="T30" i="4"/>
  <c r="T29" i="4"/>
  <c r="T28" i="4"/>
  <c r="T27" i="4"/>
  <c r="T26" i="4"/>
  <c r="T21" i="4"/>
  <c r="T20" i="4"/>
  <c r="T17" i="4"/>
  <c r="T16" i="4"/>
  <c r="V41" i="4" l="1"/>
  <c r="T52" i="4"/>
  <c r="T40" i="4"/>
  <c r="T24" i="4"/>
  <c r="T65" i="4"/>
  <c r="V66" i="4"/>
  <c r="T72" i="1"/>
  <c r="T66" i="4" l="1"/>
  <c r="T71" i="1"/>
  <c r="T70" i="1" l="1"/>
  <c r="V25" i="1"/>
  <c r="V38" i="1"/>
  <c r="V39" i="1" l="1"/>
  <c r="AA19" i="2" l="1"/>
  <c r="Y21" i="3"/>
  <c r="Y20" i="3"/>
  <c r="Y18" i="3"/>
  <c r="Y15" i="3"/>
  <c r="Y12" i="3"/>
  <c r="Y17" i="2"/>
  <c r="Y16" i="2"/>
  <c r="Y14" i="2"/>
  <c r="Y12" i="2"/>
  <c r="AA22" i="3" l="1"/>
  <c r="V87" i="1"/>
  <c r="T84" i="1"/>
  <c r="T83" i="1"/>
  <c r="T82" i="1"/>
  <c r="T81" i="1"/>
  <c r="T79" i="1"/>
  <c r="T78" i="1"/>
  <c r="T69" i="1"/>
  <c r="T68" i="1"/>
  <c r="T67" i="1"/>
  <c r="T66" i="1"/>
  <c r="V63" i="1"/>
  <c r="T60" i="1"/>
  <c r="T58" i="1"/>
  <c r="T57" i="1"/>
  <c r="T54" i="1"/>
  <c r="T53" i="1"/>
  <c r="T52" i="1"/>
  <c r="T51" i="1"/>
  <c r="V50" i="1"/>
  <c r="T47" i="1"/>
  <c r="T44" i="1"/>
  <c r="T43" i="1"/>
  <c r="T42" i="1"/>
  <c r="T41" i="1"/>
  <c r="T34" i="1"/>
  <c r="T33" i="1"/>
  <c r="T32" i="1"/>
  <c r="T22" i="1"/>
  <c r="T21" i="1"/>
  <c r="T25" i="1" l="1"/>
  <c r="T87" i="1"/>
  <c r="T38" i="1"/>
  <c r="T50" i="1"/>
  <c r="T63" i="1"/>
  <c r="V64" i="1"/>
  <c r="Y22" i="3"/>
  <c r="Y19" i="2"/>
  <c r="T39" i="1" l="1"/>
  <c r="T64" i="1"/>
</calcChain>
</file>

<file path=xl/sharedStrings.xml><?xml version="1.0" encoding="utf-8"?>
<sst xmlns="http://schemas.openxmlformats.org/spreadsheetml/2006/main" count="745" uniqueCount="203">
  <si>
    <t>Semestr</t>
  </si>
  <si>
    <t>Szczegóły przedmiotu</t>
  </si>
  <si>
    <t>KOD</t>
  </si>
  <si>
    <t>Liczba godzin</t>
  </si>
  <si>
    <t>Forma zaliczenia (oc / e)</t>
  </si>
  <si>
    <t>ECTS</t>
  </si>
  <si>
    <t>w1</t>
  </si>
  <si>
    <t>w2</t>
  </si>
  <si>
    <t>w3</t>
  </si>
  <si>
    <t>p1</t>
  </si>
  <si>
    <t>p2</t>
  </si>
  <si>
    <t>pr</t>
  </si>
  <si>
    <t>Razem</t>
  </si>
  <si>
    <t>oc.</t>
  </si>
  <si>
    <t>MP</t>
  </si>
  <si>
    <t>E</t>
  </si>
  <si>
    <t>3</t>
  </si>
  <si>
    <t>4</t>
  </si>
  <si>
    <t>5</t>
  </si>
  <si>
    <t>6</t>
  </si>
  <si>
    <t>Elementy historii i kultury II obszaru językowego</t>
  </si>
  <si>
    <t>ML</t>
  </si>
  <si>
    <t>MJ</t>
  </si>
  <si>
    <t>ML/MJ</t>
  </si>
  <si>
    <t>PLAN STUDIÓW</t>
  </si>
  <si>
    <t>kierunek studiów:</t>
  </si>
  <si>
    <t>filologia romańska</t>
  </si>
  <si>
    <t>profil studiów:</t>
  </si>
  <si>
    <t>ogólnoakademicki</t>
  </si>
  <si>
    <t>stopień:</t>
  </si>
  <si>
    <t>I (licencjat)</t>
  </si>
  <si>
    <t>forma studiów:</t>
  </si>
  <si>
    <t>stacjonarne</t>
  </si>
  <si>
    <t>specjalność:</t>
  </si>
  <si>
    <t>od roku:</t>
  </si>
  <si>
    <t>Rok</t>
  </si>
  <si>
    <t xml:space="preserve">Przedmiot </t>
  </si>
  <si>
    <t>Moduły:
MP-z.praktyczne, 
MJ-z.językoznawcze, 
ML-z.literaturoznaw, 
MK-z.kulturoznawcze</t>
  </si>
  <si>
    <t>Kod</t>
  </si>
  <si>
    <t>cw</t>
  </si>
  <si>
    <t>l</t>
  </si>
  <si>
    <t>lj</t>
  </si>
  <si>
    <t>wr</t>
  </si>
  <si>
    <t>I</t>
  </si>
  <si>
    <t>Moduł PNJF dla grupy początkującej</t>
  </si>
  <si>
    <t>PNJF -sprawności zintegrowane 1</t>
  </si>
  <si>
    <t>PNJF-fonetyka 1</t>
  </si>
  <si>
    <t>PNJF-gramatyka praktyczna 1</t>
  </si>
  <si>
    <t>PNJF - projekt z literatury 1</t>
  </si>
  <si>
    <t>PNJF - projekt z traduktologii 1</t>
  </si>
  <si>
    <t>PNJF - projekt z językoznawstwa 1</t>
  </si>
  <si>
    <t>PNJF - projekt z kultury 1</t>
  </si>
  <si>
    <t>Wstęp do językoznawstwa</t>
  </si>
  <si>
    <t>Historia Francji 1</t>
  </si>
  <si>
    <t>MS</t>
  </si>
  <si>
    <t>Łacina 1</t>
  </si>
  <si>
    <t>II</t>
  </si>
  <si>
    <t>PNJF-fonetyka 2</t>
  </si>
  <si>
    <t>PNJF-gramatyka praktyczna 2</t>
  </si>
  <si>
    <t>PNJF - projekt z literatury 2</t>
  </si>
  <si>
    <t>PNJF - projekt z językoznawstwa 2</t>
  </si>
  <si>
    <t>PNJF - projekt z kultury 2</t>
  </si>
  <si>
    <t>Wstęp do literaturoznawstwa</t>
  </si>
  <si>
    <t>Historia Francji 2</t>
  </si>
  <si>
    <t>Łacina 2</t>
  </si>
  <si>
    <t>Historia filozofii</t>
  </si>
  <si>
    <t>razem II semestr:</t>
  </si>
  <si>
    <t>razem  I rok:</t>
  </si>
  <si>
    <t>III</t>
  </si>
  <si>
    <t>PNJF -wypowiedź ustna 1</t>
  </si>
  <si>
    <t>PNJF-rozumienie ze słuchu 1</t>
  </si>
  <si>
    <t>Redagowanie tekstów naukowych 1</t>
  </si>
  <si>
    <t>Analiza tekstu 1</t>
  </si>
  <si>
    <t>Gramatyka opisowa j. francuskiego 1</t>
  </si>
  <si>
    <t>Zajęcia językoznawcze 1</t>
  </si>
  <si>
    <t>Historia literatury francuskiej 1</t>
  </si>
  <si>
    <t>Kultura fr. obszaru językowego 1</t>
  </si>
  <si>
    <t>Prz. wybieralne (PNJ2)</t>
  </si>
  <si>
    <t>razem III semestr:</t>
  </si>
  <si>
    <t>IV</t>
  </si>
  <si>
    <t>PNJF -wypowiedź ustna 2</t>
  </si>
  <si>
    <t>PNJF-rozumienie ze słuchu 2</t>
  </si>
  <si>
    <t>Redagowanie tekstów naukowych 2</t>
  </si>
  <si>
    <t>Analiza tekstu 2</t>
  </si>
  <si>
    <t>Gramatyka kontrastywna</t>
  </si>
  <si>
    <t>Gramatyka opisowa j. francuskiego 2</t>
  </si>
  <si>
    <t>Zajęcia językoznawcze 2</t>
  </si>
  <si>
    <t>Historia literatury francuskiej 2</t>
  </si>
  <si>
    <t>Kultura fr. obszaru językowego 2</t>
  </si>
  <si>
    <t>razem  IV semestr:</t>
  </si>
  <si>
    <t>razem II rok:</t>
  </si>
  <si>
    <t>V</t>
  </si>
  <si>
    <t>PNJF-wypowiedź pisemna 1</t>
  </si>
  <si>
    <t>Przekład 1</t>
  </si>
  <si>
    <t>Gramatyka opisowa j. francuskiego 3</t>
  </si>
  <si>
    <t>Historia jęz. z elem. gram. historycznej</t>
  </si>
  <si>
    <t>Historia literatury francuskiej 3</t>
  </si>
  <si>
    <t>Kultura fr. obszaru językowego 3</t>
  </si>
  <si>
    <t>razem V semestr:</t>
  </si>
  <si>
    <t>VI</t>
  </si>
  <si>
    <t>PNJF-wypowiedź pisemna 2</t>
  </si>
  <si>
    <t>Przekład 2</t>
  </si>
  <si>
    <t>Gramatyka opisowa j. francuskiego 4</t>
  </si>
  <si>
    <t>Zajęcia językoznawcze 3</t>
  </si>
  <si>
    <t>Historia literatury francuskiej 4</t>
  </si>
  <si>
    <t>Kultura fr. obszaru językowego 4</t>
  </si>
  <si>
    <t>razem VI semestr:</t>
  </si>
  <si>
    <t>razem III rok:</t>
  </si>
  <si>
    <t xml:space="preserve">RAZEM  W CIĄGU TOKU STUDIÓW: </t>
  </si>
  <si>
    <t>p. ECTS:</t>
  </si>
  <si>
    <t>Seminarium dyplomowe 1</t>
  </si>
  <si>
    <t>WF</t>
  </si>
  <si>
    <t>MU</t>
  </si>
  <si>
    <t>W 1 semestrze do zaliczenia kurs BHP, szkolenie biblioteczne oraz kurs ochrony własności intelektualnej i prawa autorskiego</t>
  </si>
  <si>
    <t>wr.: warsztaty</t>
  </si>
  <si>
    <t>pr: praktyki</t>
  </si>
  <si>
    <t>pow: praktyki opiekuńczo-wychowawcze</t>
  </si>
  <si>
    <t>prp: praktyki pedagogiczne</t>
  </si>
  <si>
    <t>t: translatorium</t>
  </si>
  <si>
    <t>r: repetytorium</t>
  </si>
  <si>
    <t>zs: zajecia specjalistyczne</t>
  </si>
  <si>
    <t>e-l: e-learning</t>
  </si>
  <si>
    <t>Skróty modułow</t>
  </si>
  <si>
    <t>M: moduł</t>
  </si>
  <si>
    <t>P: zajęcia o charakterze praktycznym</t>
  </si>
  <si>
    <t>J: zajęcia językoznawcze</t>
  </si>
  <si>
    <t>L: zajęcia literaturoznawcze</t>
  </si>
  <si>
    <t>S: zajęcia o charakterze społecznym</t>
  </si>
  <si>
    <t>U: zajęcia ogólnouczelniane</t>
  </si>
  <si>
    <t>cm</t>
  </si>
  <si>
    <t>pow</t>
  </si>
  <si>
    <t>prp</t>
  </si>
  <si>
    <t>r</t>
  </si>
  <si>
    <t>t</t>
  </si>
  <si>
    <t>zs</t>
  </si>
  <si>
    <t>e-l</t>
  </si>
  <si>
    <t>w1, w2, w3: wykład, nakład pracy studenta 1,2,3 (wprowadzający, kursowy, monograficzny)</t>
  </si>
  <si>
    <t>cw: ćwiczenia</t>
  </si>
  <si>
    <t>cm: ćwiczenia metodyczne</t>
  </si>
  <si>
    <t>p1, p2: proseminarium, naklad pracy studenta 1,2</t>
  </si>
  <si>
    <t>l: laboratorium</t>
  </si>
  <si>
    <t>lj: lektorat  jezyka</t>
  </si>
  <si>
    <t>język francuski z językiem angielskim</t>
  </si>
  <si>
    <t>zg: zajęcia gościnne</t>
  </si>
  <si>
    <t>zg</t>
  </si>
  <si>
    <t>PNJ2 - sprawności zintegrowane 3</t>
  </si>
  <si>
    <t>PNJ2 - sprawności zintegrowane 4</t>
  </si>
  <si>
    <t>PNJ2 - sprawności zintegrowane 5</t>
  </si>
  <si>
    <t>PNJ2 - sprawności zintegrowane 6</t>
  </si>
  <si>
    <t>PNJF- wstęp do wypowiedzi pisemnej</t>
  </si>
  <si>
    <t>PNJF- wstęp do wypowiedzi ustnej</t>
  </si>
  <si>
    <t>PNJF- wstęp do rozumienia ze słuchu</t>
  </si>
  <si>
    <t>PNJF- rozumienie tekstu pisanego</t>
  </si>
  <si>
    <t>PNJ2 (hiszp./wł./ang.)-sprawności zintegrowane 1</t>
  </si>
  <si>
    <t>PNJ2 (hiszp./wł./ang.)-sprawności zintegrowane 2</t>
  </si>
  <si>
    <t>Stylistyka i poprawność językowa</t>
  </si>
  <si>
    <t xml:space="preserve">razem I semestr: </t>
  </si>
  <si>
    <t>2026/2027 dla I roku</t>
  </si>
  <si>
    <t>Prz. wybieralne (PNJ2) + sem. dypl.</t>
  </si>
  <si>
    <t>Moduły</t>
  </si>
  <si>
    <t>Forma zaliczenia (oc. / e)</t>
  </si>
  <si>
    <t>PNJF - grupa zaawansowana</t>
  </si>
  <si>
    <t>PNJF grupa zaawansowana</t>
  </si>
  <si>
    <t>k1</t>
  </si>
  <si>
    <t>k2</t>
  </si>
  <si>
    <t>k3</t>
  </si>
  <si>
    <t>sl</t>
  </si>
  <si>
    <t>Przedmioty wybieralne (ogólnouczelniane/ogólnowydziałowe)*</t>
  </si>
  <si>
    <t>* Typ zajęć i liczba godzin uzależnione od wyboru studenta.</t>
  </si>
  <si>
    <t>sl: seminarium licencjackie</t>
  </si>
  <si>
    <t>k1, k2, k3: konwersatorium, naklad pracy studenta 1,2,3</t>
  </si>
  <si>
    <t>Skróty (formy zajęć)</t>
  </si>
  <si>
    <t>Elementy historii literatury II obszaru językowego 1</t>
  </si>
  <si>
    <t>Elementy historii literatury II obszaru językowego 2</t>
  </si>
  <si>
    <t>Elementy gramatyki opisowej II obszaru językowego 1</t>
  </si>
  <si>
    <t>Elementy gramatyki opisowej II obszaru językowego 2</t>
  </si>
  <si>
    <t>Liczba godzin dla specjalności język francuski z drugim językiem romańskim:</t>
  </si>
  <si>
    <t>Liczba godzin dla specjalności język francuski z językiem angielskim:</t>
  </si>
  <si>
    <t>PNJF -sprawności zintegrowane 2</t>
  </si>
  <si>
    <t>Zajęcia do wyboru specjalnościowe*</t>
  </si>
  <si>
    <t xml:space="preserve">*Przedmiot wybieralny spośród oferty wydziałowej </t>
  </si>
  <si>
    <t>PNJF - projekt z traduktologii 2</t>
  </si>
  <si>
    <t>Przedmiot z dziedziny nauk społecznych</t>
  </si>
  <si>
    <t>S: zajęcia z dziedziny nauk społecznych</t>
  </si>
  <si>
    <t>HF: zajęcia z bloku historyczno-filozoficznego</t>
  </si>
  <si>
    <t>MHF</t>
  </si>
  <si>
    <t>język francuski z drugim językiem romańskim</t>
  </si>
  <si>
    <t>Przedmioty wybieralne specjalnościowe</t>
  </si>
  <si>
    <t>Repetytorium PNJF na poziomie I roku studiów licencjackich</t>
  </si>
  <si>
    <t>Repetytorium PNJF na poziomie II roku studiów licencjackich</t>
  </si>
  <si>
    <t>Repetytorium PNJF na poziomie studiów licencjackich</t>
  </si>
  <si>
    <t>Oferta przedmiotów  do wyboru  udostępniana jest na stronie Wydziału Filologicznego. Zapisy uruchamiane są pod koniec poprzedzającego semestru.</t>
  </si>
  <si>
    <t>112/84**</t>
  </si>
  <si>
    <t>** Łączna liczba godzin różna w zależności od specjalności.</t>
  </si>
  <si>
    <t>Seminarium dyplomowe 2 (+ egzamin dyplomowy i praca licencjacka)***</t>
  </si>
  <si>
    <t>Zajęcia do wyboru specjalnościowe 1</t>
  </si>
  <si>
    <t>Zajęcia do wyboru specjalnościowe 2</t>
  </si>
  <si>
    <t>PNJ2 (hiszpański/włoski) - sprawności zintegrowane 3</t>
  </si>
  <si>
    <t>PNJ2 (hiszpański/włoski) - sprawności zintegrowane 4</t>
  </si>
  <si>
    <t>PNJ2 (hiszpański/włoski) - sprawności zintegrowane 5</t>
  </si>
  <si>
    <t>PNJ2 (hiszpański/włoski) - sprawności zintegrowane 6</t>
  </si>
  <si>
    <t xml:space="preserve">*** Studia kończą się przygotowaniem pracy i egzaminem dyplomowym; zgodnie z Systemem ustalania wartości punktowej ECTS dla przedmiotów na Wydziale Filologicznym, na punktację Seminarium licencjackiego 2 składają się: praca licencjacka – 5 ECTS, egzamin – 2 ECTS, seminarium licencjackie –  1 ECTS. Szczegółowe zasady dyplomowania na Wydziale Filologicznym (dostępne na stronie Wydziału) zostały sprecyzowane w Załączniku nr 4 do Regulaminu studiów; dokument ten określa wszystkie etapy i wymagania związane z przygotowaniem i realizacją prac licencjackich oraz magisterskich na Wydziale Filologicznym UŁ, zawiera informacje o wyborze seminarium, formie i strukturze pracy, zasadach oceniania oraz przebiegu egzaminu dyplomowego. </t>
  </si>
  <si>
    <t xml:space="preserve">*** Studia kończą się przygotowaniem pracy i egzaminem dyplomowym; zgodnie z Systemem ustalania wartości punktowej ECTS dla przedmiotów na Wydziale Filologicznym, na punktację Seminarium licencjackiego 2 składają się: praca licencjacka – 5 ECTS, egzamin – 2 ECTS, seminarium licencjackie –  1 ECTS. Szczegółowe zasady dyplomowania na Wydziale Filologicznym (dostępne na stronie Wydziału) zostały sprecyzowane w Załączniku nr 4 do Regulaminu studiów; dokument ten określa wszystkie etapy i wymagania związane z przygotowaniemi i realizacją prac licencjackich oraz magisterskich na Wydziale Filologicznym UŁ, zawiera informacje o wyborze seminarium, formie i strukturze pracy, zasadach oceniania oraz przebiegu egzaminu dyplomowego.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</si>
</sst>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Calibri"/>
      <family val="2"/>
      <charset val="238"/>
      <scheme val="minor"/>
    </font>
    <font>
      <b/>
      <sz val="9"/>
      <name val="Czcionka tekstu podstawowego"/>
      <family val="2"/>
      <charset val="238"/>
    </font>
    <font>
      <b/>
      <sz val="11"/>
      <name val="Czcionka tekstu podstawowego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Czcionka tekstu podstawowego"/>
      <charset val="238"/>
    </font>
    <font>
      <sz val="1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</font>
    <font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9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i/>
      <sz val="9"/>
      <name val="Arial CE"/>
      <family val="2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4"/>
      <color indexed="8"/>
      <name val="Czcionka tekstu podstawowego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2"/>
      <name val="Arial"/>
      <family val="2"/>
      <charset val="238"/>
    </font>
    <font>
      <b/>
      <sz val="9"/>
      <color indexed="8"/>
      <name val="Czcionka tekstu podstawowego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zcionka tekstu podstawowego"/>
      <charset val="238"/>
    </font>
    <font>
      <b/>
      <sz val="14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</fills>
  <borders count="5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64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64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5"/>
      </left>
      <right/>
      <top/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indexed="55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thin">
        <color indexed="64"/>
      </left>
      <right style="thin">
        <color theme="2" tint="-9.9948118533890809E-2"/>
      </right>
      <top style="double">
        <color indexed="55"/>
      </top>
      <bottom style="double">
        <color indexed="64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/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double">
        <color indexed="55"/>
      </top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64"/>
      </top>
      <bottom style="double">
        <color indexed="55"/>
      </bottom>
      <diagonal/>
    </border>
    <border>
      <left style="thin">
        <color indexed="64"/>
      </left>
      <right style="thin">
        <color indexed="55"/>
      </right>
      <top style="double">
        <color indexed="55"/>
      </top>
      <bottom/>
      <diagonal/>
    </border>
    <border>
      <left style="double">
        <color indexed="55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indexed="55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55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indexed="55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indexed="55"/>
      </right>
      <top style="double">
        <color theme="0" tint="-0.34998626667073579"/>
      </top>
      <bottom style="double">
        <color indexed="55"/>
      </bottom>
      <diagonal/>
    </border>
    <border>
      <left/>
      <right/>
      <top/>
      <bottom style="double">
        <color theme="0" tint="-0.34998626667073579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55"/>
      </left>
      <right style="double">
        <color indexed="55"/>
      </right>
      <top/>
      <bottom/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2" fillId="11" borderId="0" applyNumberFormat="0" applyBorder="0" applyAlignment="0" applyProtection="0"/>
    <xf numFmtId="0" fontId="40" fillId="13" borderId="0" applyNumberFormat="0" applyBorder="0" applyAlignment="0" applyProtection="0"/>
  </cellStyleXfs>
  <cellXfs count="379">
    <xf numFmtId="0" fontId="0" fillId="0" borderId="0" xfId="0"/>
    <xf numFmtId="0" fontId="9" fillId="4" borderId="9" xfId="2" applyFont="1" applyFill="1" applyBorder="1" applyAlignment="1" applyProtection="1">
      <alignment horizontal="center" vertical="center"/>
      <protection locked="0"/>
    </xf>
    <xf numFmtId="0" fontId="7" fillId="4" borderId="9" xfId="1" applyFont="1" applyFill="1" applyBorder="1" applyAlignment="1" applyProtection="1">
      <alignment horizontal="center" vertical="center"/>
      <protection locked="0"/>
    </xf>
    <xf numFmtId="0" fontId="10" fillId="4" borderId="12" xfId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2" borderId="9" xfId="1" applyFont="1" applyFill="1" applyBorder="1" applyAlignment="1" applyProtection="1">
      <alignment horizontal="center" vertical="center"/>
      <protection hidden="1"/>
    </xf>
    <xf numFmtId="0" fontId="10" fillId="5" borderId="12" xfId="1" applyFont="1" applyFill="1" applyBorder="1" applyAlignment="1" applyProtection="1">
      <alignment horizontal="center" vertical="center"/>
      <protection locked="0"/>
    </xf>
    <xf numFmtId="49" fontId="10" fillId="2" borderId="17" xfId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15" fillId="0" borderId="0" xfId="0" applyFont="1"/>
    <xf numFmtId="0" fontId="16" fillId="0" borderId="0" xfId="0" applyFont="1"/>
    <xf numFmtId="0" fontId="0" fillId="0" borderId="0" xfId="0" applyProtection="1"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17" fontId="19" fillId="0" borderId="0" xfId="0" applyNumberFormat="1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4" fillId="8" borderId="14" xfId="1" applyFont="1" applyFill="1" applyBorder="1" applyAlignment="1" applyProtection="1">
      <alignment horizontal="center" vertical="center" wrapText="1"/>
      <protection locked="0"/>
    </xf>
    <xf numFmtId="0" fontId="1" fillId="6" borderId="14" xfId="0" applyFont="1" applyFill="1" applyBorder="1" applyAlignment="1" applyProtection="1">
      <alignment horizontal="center" vertical="center"/>
      <protection locked="0"/>
    </xf>
    <xf numFmtId="0" fontId="24" fillId="6" borderId="14" xfId="0" applyFont="1" applyFill="1" applyBorder="1" applyAlignment="1" applyProtection="1">
      <alignment horizontal="center" vertical="center"/>
      <protection locked="0"/>
    </xf>
    <xf numFmtId="0" fontId="4" fillId="7" borderId="14" xfId="1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>
      <alignment horizontal="left" vertical="center" wrapText="1"/>
    </xf>
    <xf numFmtId="0" fontId="7" fillId="5" borderId="14" xfId="1" applyFont="1" applyFill="1" applyBorder="1" applyAlignment="1" applyProtection="1">
      <alignment horizontal="left" vertical="center" wrapText="1"/>
      <protection locked="0"/>
    </xf>
    <xf numFmtId="0" fontId="7" fillId="4" borderId="14" xfId="1" applyFont="1" applyFill="1" applyBorder="1" applyAlignment="1" applyProtection="1">
      <alignment horizontal="center" vertical="center"/>
      <protection locked="0"/>
    </xf>
    <xf numFmtId="0" fontId="10" fillId="2" borderId="14" xfId="1" applyFont="1" applyFill="1" applyBorder="1" applyAlignment="1" applyProtection="1">
      <alignment horizontal="center" vertical="center"/>
      <protection hidden="1"/>
    </xf>
    <xf numFmtId="0" fontId="10" fillId="4" borderId="14" xfId="1" applyFont="1" applyFill="1" applyBorder="1" applyAlignment="1" applyProtection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</xf>
    <xf numFmtId="0" fontId="7" fillId="0" borderId="14" xfId="1" applyFont="1" applyBorder="1" applyAlignment="1" applyProtection="1">
      <alignment horizontal="left" vertical="center" wrapText="1"/>
      <protection locked="0"/>
    </xf>
    <xf numFmtId="0" fontId="10" fillId="9" borderId="14" xfId="1" applyFont="1" applyFill="1" applyBorder="1" applyAlignment="1" applyProtection="1">
      <alignment horizontal="center" vertical="center"/>
      <protection locked="0"/>
    </xf>
    <xf numFmtId="0" fontId="7" fillId="4" borderId="8" xfId="1" applyFont="1" applyFill="1" applyBorder="1" applyAlignment="1" applyProtection="1">
      <alignment horizontal="center" vertical="center"/>
      <protection locked="0"/>
    </xf>
    <xf numFmtId="0" fontId="10" fillId="2" borderId="8" xfId="1" applyFont="1" applyFill="1" applyBorder="1" applyAlignment="1" applyProtection="1">
      <alignment horizontal="center" vertical="center"/>
      <protection hidden="1"/>
    </xf>
    <xf numFmtId="0" fontId="10" fillId="4" borderId="10" xfId="1" applyFont="1" applyFill="1" applyBorder="1" applyAlignment="1" applyProtection="1">
      <alignment horizontal="center" vertical="center"/>
      <protection locked="0"/>
    </xf>
    <xf numFmtId="0" fontId="26" fillId="4" borderId="13" xfId="0" applyFont="1" applyFill="1" applyBorder="1" applyAlignment="1">
      <alignment horizontal="center" vertical="center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left" vertical="center" wrapText="1"/>
      <protection locked="0"/>
    </xf>
    <xf numFmtId="0" fontId="7" fillId="0" borderId="25" xfId="0" applyFont="1" applyBorder="1" applyAlignment="1">
      <alignment horizontal="center"/>
    </xf>
    <xf numFmtId="0" fontId="7" fillId="4" borderId="0" xfId="1" applyFont="1" applyFill="1" applyAlignment="1" applyProtection="1">
      <alignment horizontal="center" vertical="center"/>
      <protection locked="0"/>
    </xf>
    <xf numFmtId="0" fontId="7" fillId="4" borderId="1" xfId="1" applyFont="1" applyFill="1" applyBorder="1" applyAlignment="1" applyProtection="1">
      <alignment horizontal="center" vertical="center"/>
      <protection locked="0"/>
    </xf>
    <xf numFmtId="0" fontId="10" fillId="4" borderId="6" xfId="1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center" vertical="center"/>
      <protection hidden="1"/>
    </xf>
    <xf numFmtId="0" fontId="7" fillId="4" borderId="23" xfId="1" applyFont="1" applyFill="1" applyBorder="1" applyAlignment="1" applyProtection="1">
      <alignment horizontal="center" vertical="center"/>
      <protection locked="0"/>
    </xf>
    <xf numFmtId="0" fontId="10" fillId="2" borderId="5" xfId="1" applyFont="1" applyFill="1" applyBorder="1" applyAlignment="1" applyProtection="1">
      <alignment horizontal="center" vertical="center"/>
      <protection hidden="1"/>
    </xf>
    <xf numFmtId="0" fontId="7" fillId="4" borderId="9" xfId="1" applyFont="1" applyFill="1" applyBorder="1" applyAlignment="1" applyProtection="1">
      <alignment horizontal="center" vertical="center" wrapText="1"/>
      <protection locked="0"/>
    </xf>
    <xf numFmtId="0" fontId="10" fillId="2" borderId="9" xfId="1" applyFont="1" applyFill="1" applyBorder="1" applyAlignment="1" applyProtection="1">
      <alignment horizontal="center" vertical="center" wrapText="1"/>
      <protection hidden="1"/>
    </xf>
    <xf numFmtId="0" fontId="10" fillId="4" borderId="12" xfId="1" applyFont="1" applyFill="1" applyBorder="1" applyAlignment="1" applyProtection="1">
      <alignment horizontal="center" vertical="center" wrapText="1"/>
      <protection locked="0"/>
    </xf>
    <xf numFmtId="0" fontId="10" fillId="4" borderId="35" xfId="1" applyFont="1" applyFill="1" applyBorder="1" applyAlignment="1" applyProtection="1">
      <alignment horizontal="center" vertical="center"/>
      <protection locked="0"/>
    </xf>
    <xf numFmtId="0" fontId="7" fillId="4" borderId="36" xfId="1" applyFont="1" applyFill="1" applyBorder="1" applyAlignment="1" applyProtection="1">
      <alignment horizontal="center" vertical="center"/>
      <protection locked="0"/>
    </xf>
    <xf numFmtId="0" fontId="10" fillId="2" borderId="36" xfId="1" applyFont="1" applyFill="1" applyBorder="1" applyAlignment="1" applyProtection="1">
      <alignment horizontal="center" vertical="center"/>
      <protection hidden="1"/>
    </xf>
    <xf numFmtId="0" fontId="10" fillId="4" borderId="36" xfId="1" applyFont="1" applyFill="1" applyBorder="1" applyAlignment="1" applyProtection="1">
      <alignment horizontal="center" vertical="center"/>
      <protection locked="0"/>
    </xf>
    <xf numFmtId="0" fontId="10" fillId="6" borderId="24" xfId="1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right" wrapText="1"/>
      <protection locked="0"/>
    </xf>
    <xf numFmtId="0" fontId="27" fillId="6" borderId="38" xfId="0" applyFont="1" applyFill="1" applyBorder="1" applyAlignment="1" applyProtection="1">
      <alignment horizontal="right" wrapText="1"/>
      <protection locked="0"/>
    </xf>
    <xf numFmtId="0" fontId="10" fillId="6" borderId="39" xfId="1" applyFont="1" applyFill="1" applyBorder="1" applyAlignment="1" applyProtection="1">
      <alignment horizontal="center" vertical="center"/>
      <protection locked="0"/>
    </xf>
    <xf numFmtId="0" fontId="27" fillId="6" borderId="0" xfId="0" applyFont="1" applyFill="1" applyAlignment="1" applyProtection="1">
      <alignment horizontal="right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0" fontId="28" fillId="0" borderId="0" xfId="0" applyFont="1"/>
    <xf numFmtId="0" fontId="7" fillId="0" borderId="9" xfId="1" applyFont="1" applyBorder="1" applyAlignment="1" applyProtection="1">
      <alignment vertical="center" wrapText="1"/>
      <protection locked="0"/>
    </xf>
    <xf numFmtId="49" fontId="10" fillId="0" borderId="0" xfId="1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horizontal="right" vertical="center"/>
      <protection hidden="1"/>
    </xf>
    <xf numFmtId="0" fontId="14" fillId="0" borderId="0" xfId="1" applyFont="1" applyAlignment="1" applyProtection="1">
      <alignment horizontal="center" vertical="center"/>
      <protection hidden="1"/>
    </xf>
    <xf numFmtId="0" fontId="29" fillId="0" borderId="0" xfId="0" applyFont="1"/>
    <xf numFmtId="0" fontId="29" fillId="0" borderId="0" xfId="0" applyFont="1" applyAlignment="1">
      <alignment vertical="center"/>
    </xf>
    <xf numFmtId="0" fontId="12" fillId="0" borderId="0" xfId="0" applyFont="1"/>
    <xf numFmtId="0" fontId="3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9" borderId="0" xfId="0" applyFill="1"/>
    <xf numFmtId="0" fontId="15" fillId="9" borderId="0" xfId="0" applyFont="1" applyFill="1"/>
    <xf numFmtId="0" fontId="17" fillId="9" borderId="0" xfId="0" applyFont="1" applyFill="1" applyAlignment="1" applyProtection="1">
      <alignment horizontal="right" vertical="center"/>
      <protection locked="0"/>
    </xf>
    <xf numFmtId="49" fontId="6" fillId="4" borderId="43" xfId="0" applyNumberFormat="1" applyFont="1" applyFill="1" applyBorder="1" applyAlignment="1" applyProtection="1">
      <alignment horizontal="center" vertical="center"/>
      <protection locked="0"/>
    </xf>
    <xf numFmtId="0" fontId="7" fillId="4" borderId="1" xfId="1" applyFont="1" applyFill="1" applyBorder="1" applyAlignment="1" applyProtection="1">
      <alignment horizontal="left" vertical="center" indent="1"/>
      <protection locked="0"/>
    </xf>
    <xf numFmtId="0" fontId="9" fillId="4" borderId="1" xfId="2" applyFont="1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49" fontId="10" fillId="2" borderId="0" xfId="1" applyNumberFormat="1" applyFont="1" applyFill="1" applyAlignment="1" applyProtection="1">
      <alignment vertical="center"/>
      <protection locked="0"/>
    </xf>
    <xf numFmtId="0" fontId="7" fillId="0" borderId="14" xfId="0" applyFont="1" applyBorder="1"/>
    <xf numFmtId="0" fontId="10" fillId="3" borderId="14" xfId="0" applyFont="1" applyFill="1" applyBorder="1" applyAlignment="1">
      <alignment horizontal="center"/>
    </xf>
    <xf numFmtId="0" fontId="10" fillId="8" borderId="14" xfId="1" applyFont="1" applyFill="1" applyBorder="1" applyAlignment="1" applyProtection="1">
      <alignment horizontal="center" vertical="center"/>
      <protection hidden="1"/>
    </xf>
    <xf numFmtId="1" fontId="10" fillId="7" borderId="14" xfId="1" applyNumberFormat="1" applyFont="1" applyFill="1" applyBorder="1" applyAlignment="1" applyProtection="1">
      <alignment horizontal="center" vertical="center"/>
      <protection hidden="1"/>
    </xf>
    <xf numFmtId="0" fontId="10" fillId="7" borderId="14" xfId="1" applyFont="1" applyFill="1" applyBorder="1" applyAlignment="1" applyProtection="1">
      <alignment horizontal="center" vertical="center"/>
      <protection locked="0"/>
    </xf>
    <xf numFmtId="0" fontId="10" fillId="8" borderId="14" xfId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8" borderId="29" xfId="1" applyFont="1" applyFill="1" applyBorder="1" applyAlignment="1" applyProtection="1">
      <alignment horizontal="center" vertical="center"/>
      <protection locked="0"/>
    </xf>
    <xf numFmtId="0" fontId="10" fillId="7" borderId="14" xfId="1" applyFont="1" applyFill="1" applyBorder="1" applyAlignment="1" applyProtection="1">
      <alignment horizontal="center" vertical="center"/>
      <protection hidden="1"/>
    </xf>
    <xf numFmtId="0" fontId="7" fillId="4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8" borderId="14" xfId="1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>
      <alignment horizontal="center" vertical="center"/>
    </xf>
    <xf numFmtId="0" fontId="7" fillId="7" borderId="14" xfId="1" applyFont="1" applyFill="1" applyBorder="1" applyAlignment="1" applyProtection="1">
      <alignment horizontal="center" vertical="center"/>
      <protection locked="0"/>
    </xf>
    <xf numFmtId="0" fontId="7" fillId="7" borderId="14" xfId="0" applyFont="1" applyFill="1" applyBorder="1" applyAlignment="1" applyProtection="1">
      <alignment horizontal="center" vertical="center"/>
      <protection locked="0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0" borderId="14" xfId="1" applyFont="1" applyBorder="1" applyAlignment="1" applyProtection="1">
      <alignment horizontal="center" vertical="center"/>
      <protection locked="0"/>
    </xf>
    <xf numFmtId="0" fontId="10" fillId="0" borderId="14" xfId="1" applyFont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>
      <alignment horizontal="center" vertical="center"/>
    </xf>
    <xf numFmtId="0" fontId="7" fillId="4" borderId="26" xfId="1" applyFont="1" applyFill="1" applyBorder="1" applyAlignment="1" applyProtection="1">
      <alignment horizontal="center" vertical="center"/>
      <protection locked="0"/>
    </xf>
    <xf numFmtId="0" fontId="10" fillId="4" borderId="26" xfId="1" applyFont="1" applyFill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>
      <alignment horizontal="center" vertical="center"/>
    </xf>
    <xf numFmtId="0" fontId="7" fillId="8" borderId="29" xfId="1" applyFont="1" applyFill="1" applyBorder="1" applyAlignment="1" applyProtection="1">
      <alignment horizontal="center" vertical="center"/>
      <protection locked="0"/>
    </xf>
    <xf numFmtId="0" fontId="7" fillId="7" borderId="14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4" borderId="36" xfId="0" applyFont="1" applyFill="1" applyBorder="1" applyAlignment="1">
      <alignment horizontal="center" vertical="center"/>
    </xf>
    <xf numFmtId="0" fontId="10" fillId="6" borderId="23" xfId="1" applyFont="1" applyFill="1" applyBorder="1" applyAlignment="1" applyProtection="1">
      <alignment horizontal="center" vertical="center"/>
      <protection hidden="1"/>
    </xf>
    <xf numFmtId="0" fontId="10" fillId="6" borderId="23" xfId="0" applyFont="1" applyFill="1" applyBorder="1" applyAlignment="1">
      <alignment horizontal="center" vertical="center"/>
    </xf>
    <xf numFmtId="1" fontId="10" fillId="8" borderId="14" xfId="1" applyNumberFormat="1" applyFont="1" applyFill="1" applyBorder="1" applyAlignment="1" applyProtection="1">
      <alignment horizontal="center" vertical="center"/>
      <protection locked="0"/>
    </xf>
    <xf numFmtId="0" fontId="33" fillId="4" borderId="14" xfId="2" applyFont="1" applyFill="1" applyBorder="1" applyAlignment="1" applyProtection="1">
      <alignment horizontal="center" vertical="center"/>
      <protection locked="0"/>
    </xf>
    <xf numFmtId="49" fontId="7" fillId="8" borderId="14" xfId="0" applyNumberFormat="1" applyFont="1" applyFill="1" applyBorder="1" applyAlignment="1" applyProtection="1">
      <alignment horizontal="center" vertical="center"/>
      <protection locked="0"/>
    </xf>
    <xf numFmtId="0" fontId="7" fillId="8" borderId="14" xfId="1" applyFont="1" applyFill="1" applyBorder="1" applyAlignment="1" applyProtection="1">
      <alignment horizontal="right" vertical="center"/>
      <protection locked="0"/>
    </xf>
    <xf numFmtId="0" fontId="29" fillId="11" borderId="14" xfId="3" applyFont="1" applyBorder="1" applyAlignment="1">
      <alignment horizontal="left" vertical="center"/>
    </xf>
    <xf numFmtId="0" fontId="7" fillId="8" borderId="14" xfId="1" applyFont="1" applyFill="1" applyBorder="1" applyAlignment="1" applyProtection="1">
      <alignment horizontal="right" vertical="center" indent="1"/>
      <protection locked="0"/>
    </xf>
    <xf numFmtId="0" fontId="7" fillId="8" borderId="14" xfId="2" applyFont="1" applyFill="1" applyBorder="1" applyAlignment="1" applyProtection="1">
      <alignment horizontal="center" vertical="center"/>
      <protection locked="0"/>
    </xf>
    <xf numFmtId="49" fontId="7" fillId="7" borderId="14" xfId="0" applyNumberFormat="1" applyFont="1" applyFill="1" applyBorder="1" applyAlignment="1" applyProtection="1">
      <alignment horizontal="center" vertical="center"/>
      <protection locked="0"/>
    </xf>
    <xf numFmtId="0" fontId="7" fillId="7" borderId="14" xfId="1" applyFont="1" applyFill="1" applyBorder="1" applyAlignment="1" applyProtection="1">
      <alignment horizontal="right" vertical="center" indent="1"/>
      <protection locked="0"/>
    </xf>
    <xf numFmtId="0" fontId="33" fillId="4" borderId="8" xfId="2" applyFont="1" applyFill="1" applyBorder="1" applyAlignment="1" applyProtection="1">
      <alignment horizontal="center" vertical="center"/>
      <protection locked="0"/>
    </xf>
    <xf numFmtId="0" fontId="33" fillId="4" borderId="9" xfId="2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4" borderId="14" xfId="2" applyFont="1" applyFill="1" applyBorder="1" applyAlignment="1" applyProtection="1">
      <alignment horizontal="center" vertical="center"/>
      <protection locked="0"/>
    </xf>
    <xf numFmtId="49" fontId="7" fillId="8" borderId="24" xfId="0" applyNumberFormat="1" applyFont="1" applyFill="1" applyBorder="1" applyAlignment="1" applyProtection="1">
      <alignment horizontal="center" vertical="center"/>
      <protection locked="0"/>
    </xf>
    <xf numFmtId="0" fontId="7" fillId="8" borderId="4" xfId="1" applyFont="1" applyFill="1" applyBorder="1" applyAlignment="1" applyProtection="1">
      <alignment horizontal="right" vertical="center" indent="1"/>
      <protection locked="0"/>
    </xf>
    <xf numFmtId="0" fontId="7" fillId="8" borderId="4" xfId="2" applyFont="1" applyFill="1" applyBorder="1" applyAlignment="1" applyProtection="1">
      <alignment horizontal="center" vertical="center"/>
      <protection locked="0"/>
    </xf>
    <xf numFmtId="0" fontId="7" fillId="8" borderId="4" xfId="1" applyFont="1" applyFill="1" applyBorder="1" applyAlignment="1" applyProtection="1">
      <alignment horizontal="center" vertical="center"/>
      <protection locked="0"/>
    </xf>
    <xf numFmtId="0" fontId="33" fillId="4" borderId="1" xfId="2" applyFont="1" applyFill="1" applyBorder="1" applyAlignment="1" applyProtection="1">
      <alignment horizontal="center" vertical="center"/>
      <protection locked="0"/>
    </xf>
    <xf numFmtId="0" fontId="7" fillId="0" borderId="23" xfId="0" applyFont="1" applyBorder="1"/>
    <xf numFmtId="0" fontId="7" fillId="8" borderId="28" xfId="1" applyFont="1" applyFill="1" applyBorder="1" applyAlignment="1" applyProtection="1">
      <alignment horizontal="right" vertical="center" indent="1"/>
      <protection locked="0"/>
    </xf>
    <xf numFmtId="0" fontId="7" fillId="8" borderId="28" xfId="2" applyFont="1" applyFill="1" applyBorder="1" applyAlignment="1" applyProtection="1">
      <alignment horizontal="center" vertical="center"/>
      <protection locked="0"/>
    </xf>
    <xf numFmtId="0" fontId="7" fillId="8" borderId="28" xfId="1" applyFont="1" applyFill="1" applyBorder="1" applyAlignment="1" applyProtection="1">
      <alignment horizontal="center" vertical="center"/>
      <protection locked="0"/>
    </xf>
    <xf numFmtId="49" fontId="7" fillId="7" borderId="30" xfId="0" applyNumberFormat="1" applyFont="1" applyFill="1" applyBorder="1" applyAlignment="1" applyProtection="1">
      <alignment horizontal="center" vertical="center"/>
      <protection locked="0"/>
    </xf>
    <xf numFmtId="0" fontId="7" fillId="7" borderId="4" xfId="1" applyFont="1" applyFill="1" applyBorder="1" applyAlignment="1" applyProtection="1">
      <alignment horizontal="right" vertical="center" indent="1"/>
      <protection locked="0"/>
    </xf>
    <xf numFmtId="0" fontId="7" fillId="7" borderId="4" xfId="2" applyFont="1" applyFill="1" applyBorder="1" applyAlignment="1" applyProtection="1">
      <alignment horizontal="center" vertical="center"/>
      <protection locked="0"/>
    </xf>
    <xf numFmtId="0" fontId="7" fillId="7" borderId="4" xfId="1" applyFont="1" applyFill="1" applyBorder="1" applyAlignment="1" applyProtection="1">
      <alignment horizontal="center" vertical="center"/>
      <protection locked="0"/>
    </xf>
    <xf numFmtId="49" fontId="7" fillId="8" borderId="34" xfId="0" applyNumberFormat="1" applyFont="1" applyFill="1" applyBorder="1" applyAlignment="1" applyProtection="1">
      <alignment horizontal="center" vertical="center"/>
      <protection locked="0"/>
    </xf>
    <xf numFmtId="0" fontId="33" fillId="4" borderId="9" xfId="2" applyFont="1" applyFill="1" applyBorder="1" applyAlignment="1" applyProtection="1">
      <alignment horizontal="center" vertical="center" wrapText="1"/>
      <protection locked="0"/>
    </xf>
    <xf numFmtId="0" fontId="7" fillId="0" borderId="26" xfId="1" applyFont="1" applyBorder="1" applyAlignment="1" applyProtection="1">
      <alignment horizontal="center" vertical="center"/>
      <protection locked="0"/>
    </xf>
    <xf numFmtId="0" fontId="7" fillId="0" borderId="36" xfId="0" applyFont="1" applyBorder="1"/>
    <xf numFmtId="0" fontId="7" fillId="0" borderId="36" xfId="1" applyFont="1" applyBorder="1" applyAlignment="1" applyProtection="1">
      <alignment horizontal="center" vertical="center"/>
      <protection locked="0"/>
    </xf>
    <xf numFmtId="0" fontId="10" fillId="8" borderId="4" xfId="2" applyFont="1" applyFill="1" applyBorder="1" applyAlignment="1" applyProtection="1">
      <alignment horizontal="center" vertical="center"/>
      <protection locked="0"/>
    </xf>
    <xf numFmtId="0" fontId="10" fillId="8" borderId="4" xfId="1" applyFont="1" applyFill="1" applyBorder="1" applyAlignment="1" applyProtection="1">
      <alignment horizontal="center" vertical="center"/>
      <protection locked="0"/>
    </xf>
    <xf numFmtId="0" fontId="10" fillId="6" borderId="39" xfId="1" applyFont="1" applyFill="1" applyBorder="1" applyAlignment="1" applyProtection="1">
      <alignment horizontal="right" vertical="center"/>
      <protection locked="0"/>
    </xf>
    <xf numFmtId="0" fontId="10" fillId="6" borderId="0" xfId="1" applyFont="1" applyFill="1" applyAlignment="1" applyProtection="1">
      <alignment horizontal="right" vertical="center"/>
      <protection locked="0"/>
    </xf>
    <xf numFmtId="0" fontId="10" fillId="6" borderId="0" xfId="1" applyFont="1" applyFill="1" applyAlignment="1" applyProtection="1">
      <alignment horizontal="right" vertical="center"/>
      <protection hidden="1"/>
    </xf>
    <xf numFmtId="0" fontId="10" fillId="6" borderId="0" xfId="0" applyFont="1" applyFill="1" applyAlignment="1">
      <alignment horizontal="center" vertical="center"/>
    </xf>
    <xf numFmtId="0" fontId="10" fillId="0" borderId="0" xfId="1" applyFont="1" applyAlignment="1" applyProtection="1">
      <alignment vertical="center"/>
      <protection locked="0"/>
    </xf>
    <xf numFmtId="0" fontId="7" fillId="9" borderId="9" xfId="1" applyFont="1" applyFill="1" applyBorder="1" applyAlignment="1" applyProtection="1">
      <alignment vertical="center" wrapText="1"/>
      <protection locked="0"/>
    </xf>
    <xf numFmtId="0" fontId="33" fillId="9" borderId="14" xfId="2" applyFont="1" applyFill="1" applyBorder="1" applyAlignment="1" applyProtection="1">
      <alignment horizontal="center" vertical="center"/>
      <protection locked="0"/>
    </xf>
    <xf numFmtId="0" fontId="7" fillId="9" borderId="14" xfId="1" applyFont="1" applyFill="1" applyBorder="1" applyAlignment="1" applyProtection="1">
      <alignment horizontal="center" vertical="center"/>
      <protection locked="0"/>
    </xf>
    <xf numFmtId="49" fontId="7" fillId="9" borderId="14" xfId="2" applyNumberFormat="1" applyFont="1" applyFill="1" applyBorder="1" applyAlignment="1" applyProtection="1">
      <alignment horizontal="center" vertical="center"/>
      <protection locked="0"/>
    </xf>
    <xf numFmtId="0" fontId="29" fillId="9" borderId="0" xfId="0" applyFont="1" applyFill="1"/>
    <xf numFmtId="0" fontId="7" fillId="7" borderId="14" xfId="2" applyFont="1" applyFill="1" applyBorder="1" applyAlignment="1" applyProtection="1">
      <alignment horizontal="center" vertical="center"/>
      <protection locked="0"/>
    </xf>
    <xf numFmtId="0" fontId="33" fillId="0" borderId="14" xfId="2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>
      <alignment horizontal="center" vertical="center"/>
    </xf>
    <xf numFmtId="0" fontId="10" fillId="3" borderId="14" xfId="1" applyFont="1" applyFill="1" applyBorder="1" applyAlignment="1" applyProtection="1">
      <alignment horizontal="center" vertical="center"/>
      <protection hidden="1"/>
    </xf>
    <xf numFmtId="0" fontId="33" fillId="0" borderId="9" xfId="2" applyFont="1" applyFill="1" applyBorder="1" applyAlignment="1" applyProtection="1">
      <alignment horizontal="center" vertical="center"/>
      <protection locked="0"/>
    </xf>
    <xf numFmtId="0" fontId="10" fillId="0" borderId="12" xfId="1" applyFont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Alignment="1">
      <alignment horizontal="center"/>
    </xf>
    <xf numFmtId="0" fontId="10" fillId="3" borderId="1" xfId="1" applyFont="1" applyFill="1" applyBorder="1" applyAlignment="1" applyProtection="1">
      <alignment horizontal="center" vertical="center"/>
      <protection hidden="1"/>
    </xf>
    <xf numFmtId="0" fontId="10" fillId="3" borderId="26" xfId="1" applyFont="1" applyFill="1" applyBorder="1" applyAlignment="1" applyProtection="1">
      <alignment horizontal="center" vertical="center"/>
      <protection hidden="1"/>
    </xf>
    <xf numFmtId="0" fontId="10" fillId="3" borderId="23" xfId="0" applyFont="1" applyFill="1" applyBorder="1" applyAlignment="1">
      <alignment horizontal="center"/>
    </xf>
    <xf numFmtId="0" fontId="10" fillId="8" borderId="29" xfId="1" applyFont="1" applyFill="1" applyBorder="1" applyAlignment="1" applyProtection="1">
      <alignment horizontal="center" vertical="center"/>
      <protection hidden="1"/>
    </xf>
    <xf numFmtId="0" fontId="10" fillId="8" borderId="36" xfId="1" applyFont="1" applyFill="1" applyBorder="1" applyAlignment="1" applyProtection="1">
      <alignment horizontal="center" vertical="center"/>
      <protection hidden="1"/>
    </xf>
    <xf numFmtId="0" fontId="7" fillId="0" borderId="9" xfId="1" applyFont="1" applyBorder="1" applyAlignment="1" applyProtection="1">
      <alignment horizontal="left" vertical="center" wrapText="1" shrinkToFit="1"/>
      <protection locked="0"/>
    </xf>
    <xf numFmtId="0" fontId="9" fillId="0" borderId="9" xfId="2" applyFont="1" applyFill="1" applyBorder="1" applyAlignment="1" applyProtection="1">
      <alignment horizontal="center" vertical="center"/>
      <protection locked="0"/>
    </xf>
    <xf numFmtId="0" fontId="4" fillId="6" borderId="14" xfId="1" applyFont="1" applyFill="1" applyBorder="1" applyAlignment="1" applyProtection="1">
      <alignment horizontal="center" vertical="center" wrapText="1"/>
      <protection locked="0"/>
    </xf>
    <xf numFmtId="0" fontId="4" fillId="6" borderId="9" xfId="1" applyFont="1" applyFill="1" applyBorder="1" applyAlignment="1" applyProtection="1">
      <alignment horizontal="center" vertical="center" wrapText="1"/>
      <protection locked="0"/>
    </xf>
    <xf numFmtId="0" fontId="10" fillId="6" borderId="9" xfId="1" applyFont="1" applyFill="1" applyBorder="1" applyAlignment="1" applyProtection="1">
      <alignment horizontal="center" vertical="center"/>
      <protection hidden="1"/>
    </xf>
    <xf numFmtId="0" fontId="10" fillId="6" borderId="9" xfId="1" applyFont="1" applyFill="1" applyBorder="1" applyAlignment="1" applyProtection="1">
      <alignment horizontal="center" vertical="center"/>
      <protection locked="0"/>
    </xf>
    <xf numFmtId="0" fontId="10" fillId="6" borderId="1" xfId="1" applyFont="1" applyFill="1" applyBorder="1" applyAlignment="1" applyProtection="1">
      <alignment horizontal="center" vertical="center"/>
      <protection hidden="1"/>
    </xf>
    <xf numFmtId="0" fontId="14" fillId="6" borderId="18" xfId="1" applyFont="1" applyFill="1" applyBorder="1" applyAlignment="1" applyProtection="1">
      <alignment horizontal="center" vertical="center"/>
      <protection hidden="1"/>
    </xf>
    <xf numFmtId="0" fontId="14" fillId="6" borderId="0" xfId="1" applyFont="1" applyFill="1" applyAlignment="1" applyProtection="1">
      <alignment horizontal="center" vertical="center"/>
      <protection hidden="1"/>
    </xf>
    <xf numFmtId="0" fontId="10" fillId="6" borderId="18" xfId="1" applyFont="1" applyFill="1" applyBorder="1" applyAlignment="1" applyProtection="1">
      <alignment horizontal="right" vertical="center"/>
      <protection locked="0"/>
    </xf>
    <xf numFmtId="0" fontId="13" fillId="6" borderId="18" xfId="1" applyFont="1" applyFill="1" applyBorder="1" applyAlignment="1" applyProtection="1">
      <alignment vertical="center"/>
      <protection locked="0"/>
    </xf>
    <xf numFmtId="0" fontId="10" fillId="6" borderId="18" xfId="1" applyFont="1" applyFill="1" applyBorder="1" applyAlignment="1" applyProtection="1">
      <alignment horizontal="right" vertical="center"/>
      <protection hidden="1"/>
    </xf>
    <xf numFmtId="1" fontId="14" fillId="6" borderId="18" xfId="1" applyNumberFormat="1" applyFont="1" applyFill="1" applyBorder="1" applyAlignment="1" applyProtection="1">
      <alignment horizontal="center" vertical="center"/>
      <protection hidden="1"/>
    </xf>
    <xf numFmtId="0" fontId="13" fillId="6" borderId="19" xfId="1" applyFont="1" applyFill="1" applyBorder="1" applyAlignment="1" applyProtection="1">
      <alignment vertical="center"/>
      <protection locked="0"/>
    </xf>
    <xf numFmtId="0" fontId="13" fillId="6" borderId="0" xfId="1" applyFont="1" applyFill="1" applyAlignment="1" applyProtection="1">
      <alignment vertical="center"/>
      <protection locked="0"/>
    </xf>
    <xf numFmtId="0" fontId="4" fillId="7" borderId="9" xfId="1" applyFont="1" applyFill="1" applyBorder="1" applyAlignment="1" applyProtection="1">
      <alignment horizontal="center" vertical="center" wrapText="1"/>
      <protection locked="0"/>
    </xf>
    <xf numFmtId="0" fontId="7" fillId="7" borderId="9" xfId="1" applyFont="1" applyFill="1" applyBorder="1" applyAlignment="1" applyProtection="1">
      <alignment horizontal="center" vertical="center"/>
      <protection hidden="1"/>
    </xf>
    <xf numFmtId="0" fontId="14" fillId="7" borderId="18" xfId="1" applyFont="1" applyFill="1" applyBorder="1" applyAlignment="1" applyProtection="1">
      <alignment horizontal="center" vertical="center"/>
      <protection hidden="1"/>
    </xf>
    <xf numFmtId="0" fontId="10" fillId="7" borderId="18" xfId="1" applyFont="1" applyFill="1" applyBorder="1" applyAlignment="1" applyProtection="1">
      <alignment horizontal="right" vertical="center"/>
      <protection locked="0"/>
    </xf>
    <xf numFmtId="0" fontId="13" fillId="7" borderId="18" xfId="1" applyFont="1" applyFill="1" applyBorder="1" applyAlignment="1" applyProtection="1">
      <alignment vertical="center"/>
      <protection locked="0"/>
    </xf>
    <xf numFmtId="0" fontId="10" fillId="7" borderId="18" xfId="1" applyFont="1" applyFill="1" applyBorder="1" applyAlignment="1" applyProtection="1">
      <alignment horizontal="right" vertical="center"/>
      <protection hidden="1"/>
    </xf>
    <xf numFmtId="0" fontId="13" fillId="7" borderId="19" xfId="1" applyFont="1" applyFill="1" applyBorder="1" applyAlignment="1" applyProtection="1">
      <alignment vertical="center"/>
      <protection locked="0"/>
    </xf>
    <xf numFmtId="0" fontId="7" fillId="0" borderId="24" xfId="0" applyFont="1" applyBorder="1"/>
    <xf numFmtId="0" fontId="7" fillId="4" borderId="24" xfId="1" applyFont="1" applyFill="1" applyBorder="1" applyAlignment="1" applyProtection="1">
      <alignment horizontal="center" vertical="center"/>
      <protection locked="0"/>
    </xf>
    <xf numFmtId="0" fontId="7" fillId="4" borderId="44" xfId="0" applyFont="1" applyFill="1" applyBorder="1" applyAlignment="1">
      <alignment horizontal="center" vertical="center"/>
    </xf>
    <xf numFmtId="0" fontId="10" fillId="4" borderId="45" xfId="1" applyFont="1" applyFill="1" applyBorder="1" applyAlignment="1" applyProtection="1">
      <alignment horizontal="center" vertical="center"/>
      <protection locked="0"/>
    </xf>
    <xf numFmtId="0" fontId="33" fillId="4" borderId="23" xfId="2" applyFont="1" applyFill="1" applyBorder="1" applyAlignment="1" applyProtection="1">
      <alignment horizontal="center" vertical="center"/>
      <protection locked="0"/>
    </xf>
    <xf numFmtId="0" fontId="10" fillId="2" borderId="23" xfId="1" applyFont="1" applyFill="1" applyBorder="1" applyAlignment="1" applyProtection="1">
      <alignment horizontal="center" vertical="center"/>
      <protection hidden="1"/>
    </xf>
    <xf numFmtId="0" fontId="10" fillId="4" borderId="23" xfId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horizontal="center" vertical="center"/>
    </xf>
    <xf numFmtId="0" fontId="7" fillId="4" borderId="46" xfId="1" applyFont="1" applyFill="1" applyBorder="1" applyAlignment="1" applyProtection="1">
      <alignment horizontal="center" vertical="center"/>
      <protection locked="0"/>
    </xf>
    <xf numFmtId="0" fontId="7" fillId="0" borderId="46" xfId="1" applyFont="1" applyBorder="1" applyAlignment="1" applyProtection="1">
      <alignment horizontal="center" vertical="center"/>
      <protection locked="0"/>
    </xf>
    <xf numFmtId="0" fontId="10" fillId="3" borderId="5" xfId="1" applyFont="1" applyFill="1" applyBorder="1" applyAlignment="1" applyProtection="1">
      <alignment horizontal="center" vertical="center"/>
      <protection hidden="1"/>
    </xf>
    <xf numFmtId="0" fontId="29" fillId="0" borderId="14" xfId="0" applyFont="1" applyBorder="1"/>
    <xf numFmtId="0" fontId="4" fillId="6" borderId="46" xfId="1" applyFont="1" applyFill="1" applyBorder="1" applyAlignment="1" applyProtection="1">
      <alignment horizontal="center" vertical="center" wrapText="1"/>
      <protection locked="0"/>
    </xf>
    <xf numFmtId="0" fontId="4" fillId="6" borderId="5" xfId="1" applyFont="1" applyFill="1" applyBorder="1" applyAlignment="1" applyProtection="1">
      <alignment horizontal="center" vertical="center" wrapText="1"/>
      <protection locked="0"/>
    </xf>
    <xf numFmtId="0" fontId="7" fillId="4" borderId="5" xfId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29" fillId="0" borderId="0" xfId="0" applyFont="1" applyAlignment="1">
      <alignment horizontal="center"/>
    </xf>
    <xf numFmtId="0" fontId="4" fillId="7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35" fillId="0" borderId="0" xfId="0" applyFont="1"/>
    <xf numFmtId="0" fontId="36" fillId="0" borderId="0" xfId="0" applyFont="1"/>
    <xf numFmtId="0" fontId="7" fillId="5" borderId="14" xfId="1" applyFont="1" applyFill="1" applyBorder="1" applyAlignment="1" applyProtection="1">
      <alignment vertical="center" wrapText="1"/>
      <protection locked="0"/>
    </xf>
    <xf numFmtId="49" fontId="7" fillId="9" borderId="14" xfId="1" applyNumberFormat="1" applyFont="1" applyFill="1" applyBorder="1" applyAlignment="1" applyProtection="1">
      <alignment vertical="center" wrapText="1"/>
      <protection locked="0"/>
    </xf>
    <xf numFmtId="0" fontId="7" fillId="0" borderId="14" xfId="1" applyFont="1" applyBorder="1" applyAlignment="1" applyProtection="1">
      <alignment horizontal="left" vertical="top"/>
      <protection locked="0"/>
    </xf>
    <xf numFmtId="49" fontId="6" fillId="12" borderId="9" xfId="0" applyNumberFormat="1" applyFont="1" applyFill="1" applyBorder="1" applyAlignment="1" applyProtection="1">
      <alignment horizontal="center" vertical="center" wrapText="1"/>
      <protection locked="0"/>
    </xf>
    <xf numFmtId="49" fontId="6" fillId="12" borderId="9" xfId="0" applyNumberFormat="1" applyFont="1" applyFill="1" applyBorder="1" applyAlignment="1" applyProtection="1">
      <alignment horizontal="center" vertical="center"/>
      <protection locked="0"/>
    </xf>
    <xf numFmtId="0" fontId="6" fillId="12" borderId="16" xfId="0" applyFont="1" applyFill="1" applyBorder="1" applyAlignment="1">
      <alignment horizontal="center"/>
    </xf>
    <xf numFmtId="0" fontId="37" fillId="0" borderId="0" xfId="0" applyFont="1"/>
    <xf numFmtId="0" fontId="38" fillId="0" borderId="0" xfId="0" applyFont="1"/>
    <xf numFmtId="0" fontId="30" fillId="0" borderId="0" xfId="0" applyFont="1"/>
    <xf numFmtId="0" fontId="0" fillId="0" borderId="0" xfId="0" applyAlignment="1">
      <alignment horizontal="left" wrapText="1"/>
    </xf>
    <xf numFmtId="0" fontId="12" fillId="5" borderId="9" xfId="1" applyFont="1" applyFill="1" applyBorder="1" applyAlignment="1" applyProtection="1">
      <alignment horizontal="left" vertical="center" wrapText="1"/>
      <protection locked="0"/>
    </xf>
    <xf numFmtId="17" fontId="20" fillId="0" borderId="0" xfId="0" applyNumberFormat="1" applyFont="1" applyAlignment="1" applyProtection="1">
      <alignment horizontal="left" vertical="center"/>
      <protection locked="0"/>
    </xf>
    <xf numFmtId="0" fontId="41" fillId="8" borderId="14" xfId="1" applyFont="1" applyFill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39" fillId="0" borderId="0" xfId="0" applyFont="1"/>
    <xf numFmtId="0" fontId="10" fillId="14" borderId="0" xfId="1" applyFont="1" applyFill="1" applyAlignment="1" applyProtection="1">
      <alignment horizontal="center" vertical="center"/>
      <protection hidden="1"/>
    </xf>
    <xf numFmtId="0" fontId="41" fillId="6" borderId="9" xfId="1" applyFont="1" applyFill="1" applyBorder="1" applyAlignment="1" applyProtection="1">
      <alignment horizontal="center" vertical="center" wrapText="1"/>
      <protection locked="0"/>
    </xf>
    <xf numFmtId="0" fontId="41" fillId="7" borderId="9" xfId="1" applyFont="1" applyFill="1" applyBorder="1" applyAlignment="1" applyProtection="1">
      <alignment horizontal="center" vertical="center" wrapText="1"/>
      <protection locked="0"/>
    </xf>
    <xf numFmtId="0" fontId="41" fillId="7" borderId="46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Border="1" applyAlignment="1" applyProtection="1">
      <alignment horizontal="center" vertical="center"/>
      <protection locked="0"/>
    </xf>
    <xf numFmtId="49" fontId="40" fillId="13" borderId="9" xfId="4" applyNumberFormat="1" applyBorder="1" applyAlignment="1" applyProtection="1">
      <alignment horizontal="center" vertical="center"/>
      <protection locked="0"/>
    </xf>
    <xf numFmtId="49" fontId="40" fillId="13" borderId="15" xfId="4" applyNumberFormat="1" applyBorder="1" applyAlignment="1" applyProtection="1">
      <alignment horizontal="center" vertical="center"/>
      <protection locked="0"/>
    </xf>
    <xf numFmtId="0" fontId="7" fillId="15" borderId="9" xfId="1" applyFont="1" applyFill="1" applyBorder="1" applyAlignment="1" applyProtection="1">
      <alignment horizontal="center" vertical="center"/>
      <protection hidden="1"/>
    </xf>
    <xf numFmtId="0" fontId="33" fillId="4" borderId="24" xfId="2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Alignment="1" applyProtection="1">
      <alignment horizontal="center" vertical="center"/>
      <protection hidden="1"/>
    </xf>
    <xf numFmtId="0" fontId="7" fillId="0" borderId="23" xfId="0" applyFont="1" applyBorder="1" applyAlignment="1">
      <alignment horizontal="center"/>
    </xf>
    <xf numFmtId="0" fontId="10" fillId="16" borderId="28" xfId="1" applyFont="1" applyFill="1" applyBorder="1" applyAlignment="1" applyProtection="1">
      <alignment horizontal="center" vertical="center"/>
      <protection hidden="1"/>
    </xf>
    <xf numFmtId="0" fontId="7" fillId="0" borderId="14" xfId="0" applyFont="1" applyBorder="1" applyAlignment="1">
      <alignment horizontal="center"/>
    </xf>
    <xf numFmtId="0" fontId="10" fillId="16" borderId="14" xfId="0" applyFont="1" applyFill="1" applyBorder="1" applyAlignment="1">
      <alignment horizontal="center" vertical="center"/>
    </xf>
    <xf numFmtId="0" fontId="10" fillId="16" borderId="14" xfId="1" applyFont="1" applyFill="1" applyBorder="1" applyAlignment="1" applyProtection="1">
      <alignment horizontal="center" vertical="center"/>
      <protection hidden="1"/>
    </xf>
    <xf numFmtId="0" fontId="10" fillId="16" borderId="14" xfId="0" applyFont="1" applyFill="1" applyBorder="1" applyAlignment="1">
      <alignment horizontal="center"/>
    </xf>
    <xf numFmtId="0" fontId="13" fillId="6" borderId="39" xfId="1" applyFont="1" applyFill="1" applyBorder="1" applyAlignment="1" applyProtection="1">
      <alignment vertical="center"/>
      <protection locked="0"/>
    </xf>
    <xf numFmtId="0" fontId="13" fillId="6" borderId="39" xfId="1" applyFont="1" applyFill="1" applyBorder="1" applyAlignment="1" applyProtection="1">
      <alignment horizontal="right" vertical="center"/>
      <protection locked="0"/>
    </xf>
    <xf numFmtId="0" fontId="27" fillId="17" borderId="0" xfId="0" applyFont="1" applyFill="1" applyAlignment="1" applyProtection="1">
      <alignment horizontal="right" wrapText="1"/>
      <protection locked="0"/>
    </xf>
    <xf numFmtId="0" fontId="10" fillId="17" borderId="0" xfId="1" applyFont="1" applyFill="1" applyAlignment="1" applyProtection="1">
      <alignment horizontal="center" vertical="center"/>
      <protection locked="0"/>
    </xf>
    <xf numFmtId="0" fontId="10" fillId="17" borderId="0" xfId="1" applyFont="1" applyFill="1" applyAlignment="1" applyProtection="1">
      <alignment horizontal="right" vertical="center"/>
      <protection locked="0"/>
    </xf>
    <xf numFmtId="0" fontId="10" fillId="17" borderId="0" xfId="1" applyFont="1" applyFill="1" applyAlignment="1" applyProtection="1">
      <alignment horizontal="center" vertical="center"/>
      <protection hidden="1"/>
    </xf>
    <xf numFmtId="0" fontId="10" fillId="17" borderId="0" xfId="0" applyFont="1" applyFill="1" applyAlignment="1">
      <alignment horizontal="center" vertical="center"/>
    </xf>
    <xf numFmtId="0" fontId="42" fillId="6" borderId="23" xfId="1" applyFont="1" applyFill="1" applyBorder="1" applyAlignment="1" applyProtection="1">
      <alignment horizontal="right" vertical="center"/>
      <protection hidden="1"/>
    </xf>
    <xf numFmtId="0" fontId="42" fillId="17" borderId="0" xfId="1" applyFont="1" applyFill="1" applyAlignment="1" applyProtection="1">
      <alignment horizontal="right" vertical="center"/>
      <protection hidden="1"/>
    </xf>
    <xf numFmtId="0" fontId="7" fillId="0" borderId="0" xfId="1" applyFont="1" applyAlignment="1" applyProtection="1">
      <alignment horizontal="center" vertical="center"/>
      <protection locked="0"/>
    </xf>
    <xf numFmtId="0" fontId="0" fillId="0" borderId="0" xfId="0"/>
    <xf numFmtId="49" fontId="7" fillId="8" borderId="33" xfId="0" applyNumberFormat="1" applyFont="1" applyFill="1" applyBorder="1" applyAlignment="1" applyProtection="1">
      <alignment horizontal="center" vertical="center"/>
      <protection locked="0"/>
    </xf>
    <xf numFmtId="0" fontId="10" fillId="18" borderId="23" xfId="1" applyFont="1" applyFill="1" applyBorder="1" applyAlignment="1" applyProtection="1">
      <alignment horizontal="center" vertical="center"/>
      <protection hidden="1"/>
    </xf>
    <xf numFmtId="0" fontId="31" fillId="18" borderId="0" xfId="1" applyFont="1" applyFill="1" applyAlignment="1" applyProtection="1">
      <alignment horizontal="center" vertical="center"/>
      <protection hidden="1"/>
    </xf>
    <xf numFmtId="0" fontId="13" fillId="19" borderId="39" xfId="1" applyFont="1" applyFill="1" applyBorder="1" applyAlignment="1" applyProtection="1">
      <alignment vertical="center"/>
      <protection locked="0"/>
    </xf>
    <xf numFmtId="0" fontId="13" fillId="19" borderId="39" xfId="1" applyFont="1" applyFill="1" applyBorder="1" applyAlignment="1" applyProtection="1">
      <alignment horizontal="right" vertical="center"/>
      <protection locked="0"/>
    </xf>
    <xf numFmtId="0" fontId="10" fillId="19" borderId="24" xfId="1" applyFont="1" applyFill="1" applyBorder="1" applyAlignment="1" applyProtection="1">
      <alignment horizontal="center" vertical="center"/>
      <protection hidden="1"/>
    </xf>
    <xf numFmtId="0" fontId="10" fillId="19" borderId="23" xfId="1" applyFont="1" applyFill="1" applyBorder="1" applyAlignment="1" applyProtection="1">
      <alignment horizontal="center" vertical="center"/>
      <protection hidden="1"/>
    </xf>
    <xf numFmtId="0" fontId="10" fillId="19" borderId="51" xfId="1" applyFont="1" applyFill="1" applyBorder="1" applyAlignment="1" applyProtection="1">
      <alignment horizontal="center" vertical="center"/>
      <protection hidden="1"/>
    </xf>
    <xf numFmtId="0" fontId="7" fillId="19" borderId="24" xfId="1" applyFont="1" applyFill="1" applyBorder="1" applyAlignment="1" applyProtection="1">
      <alignment horizontal="right" vertical="center" indent="1"/>
      <protection locked="0"/>
    </xf>
    <xf numFmtId="0" fontId="7" fillId="19" borderId="24" xfId="2" applyFont="1" applyFill="1" applyBorder="1" applyAlignment="1" applyProtection="1">
      <alignment horizontal="center" vertical="center"/>
      <protection locked="0"/>
    </xf>
    <xf numFmtId="0" fontId="7" fillId="19" borderId="24" xfId="1" applyFont="1" applyFill="1" applyBorder="1" applyAlignment="1" applyProtection="1">
      <alignment horizontal="center" vertical="center"/>
      <protection locked="0"/>
    </xf>
    <xf numFmtId="0" fontId="10" fillId="19" borderId="24" xfId="1" applyFont="1" applyFill="1" applyBorder="1" applyAlignment="1" applyProtection="1">
      <alignment horizontal="center" vertical="center"/>
      <protection locked="0"/>
    </xf>
    <xf numFmtId="0" fontId="7" fillId="19" borderId="38" xfId="0" applyFont="1" applyFill="1" applyBorder="1" applyAlignment="1">
      <alignment horizontal="center" vertical="center"/>
    </xf>
    <xf numFmtId="0" fontId="7" fillId="19" borderId="23" xfId="1" applyFont="1" applyFill="1" applyBorder="1" applyAlignment="1" applyProtection="1">
      <alignment horizontal="center" vertical="center"/>
      <protection locked="0"/>
    </xf>
    <xf numFmtId="0" fontId="7" fillId="19" borderId="31" xfId="1" applyFont="1" applyFill="1" applyBorder="1" applyAlignment="1" applyProtection="1">
      <alignment horizontal="center" vertical="center"/>
      <protection locked="0"/>
    </xf>
    <xf numFmtId="0" fontId="10" fillId="19" borderId="31" xfId="1" applyFont="1" applyFill="1" applyBorder="1" applyAlignment="1" applyProtection="1">
      <alignment horizontal="center" vertical="center"/>
      <protection locked="0"/>
    </xf>
    <xf numFmtId="0" fontId="7" fillId="19" borderId="50" xfId="0" applyFont="1" applyFill="1" applyBorder="1" applyAlignment="1">
      <alignment horizontal="center" vertical="center"/>
    </xf>
    <xf numFmtId="0" fontId="7" fillId="19" borderId="49" xfId="1" applyFont="1" applyFill="1" applyBorder="1" applyAlignment="1" applyProtection="1">
      <alignment horizontal="center" vertical="center"/>
      <protection locked="0"/>
    </xf>
    <xf numFmtId="0" fontId="7" fillId="19" borderId="14" xfId="1" applyFont="1" applyFill="1" applyBorder="1" applyAlignment="1" applyProtection="1">
      <alignment horizontal="center" vertical="center"/>
      <protection locked="0"/>
    </xf>
    <xf numFmtId="0" fontId="10" fillId="19" borderId="14" xfId="1" applyFont="1" applyFill="1" applyBorder="1" applyAlignment="1" applyProtection="1">
      <alignment horizontal="center" vertical="center"/>
      <protection locked="0"/>
    </xf>
    <xf numFmtId="0" fontId="7" fillId="19" borderId="14" xfId="0" applyFont="1" applyFill="1" applyBorder="1" applyAlignment="1">
      <alignment horizontal="center" vertical="center"/>
    </xf>
    <xf numFmtId="0" fontId="10" fillId="8" borderId="37" xfId="2" applyFont="1" applyFill="1" applyBorder="1" applyAlignment="1" applyProtection="1">
      <alignment horizontal="center" vertical="center"/>
      <protection locked="0"/>
    </xf>
    <xf numFmtId="0" fontId="10" fillId="8" borderId="37" xfId="1" applyFont="1" applyFill="1" applyBorder="1" applyAlignment="1" applyProtection="1">
      <alignment horizontal="center" vertical="center"/>
      <protection locked="0"/>
    </xf>
    <xf numFmtId="0" fontId="10" fillId="8" borderId="26" xfId="1" applyFont="1" applyFill="1" applyBorder="1" applyAlignment="1" applyProtection="1">
      <alignment horizontal="center" vertical="center"/>
      <protection hidden="1"/>
    </xf>
    <xf numFmtId="0" fontId="10" fillId="8" borderId="26" xfId="1" applyFont="1" applyFill="1" applyBorder="1" applyAlignment="1" applyProtection="1">
      <alignment horizontal="center" vertical="center"/>
      <protection locked="0"/>
    </xf>
    <xf numFmtId="0" fontId="7" fillId="8" borderId="37" xfId="1" applyFont="1" applyFill="1" applyBorder="1" applyAlignment="1" applyProtection="1">
      <alignment horizontal="right" vertical="center" indent="1"/>
      <protection locked="0"/>
    </xf>
    <xf numFmtId="0" fontId="0" fillId="6" borderId="48" xfId="0" applyFill="1" applyBorder="1" applyAlignment="1">
      <alignment horizontal="center" vertical="center"/>
    </xf>
    <xf numFmtId="0" fontId="10" fillId="6" borderId="38" xfId="1" applyFont="1" applyFill="1" applyBorder="1" applyAlignment="1" applyProtection="1">
      <alignment horizontal="center" vertical="center"/>
      <protection locked="0"/>
    </xf>
    <xf numFmtId="0" fontId="10" fillId="6" borderId="52" xfId="1" applyFont="1" applyFill="1" applyBorder="1" applyAlignment="1" applyProtection="1">
      <alignment horizontal="center" vertical="center"/>
      <protection locked="0"/>
    </xf>
    <xf numFmtId="0" fontId="10" fillId="6" borderId="52" xfId="1" applyFont="1" applyFill="1" applyBorder="1" applyAlignment="1" applyProtection="1">
      <alignment horizontal="right" vertical="center"/>
      <protection locked="0"/>
    </xf>
    <xf numFmtId="0" fontId="13" fillId="6" borderId="52" xfId="1" applyFont="1" applyFill="1" applyBorder="1" applyAlignment="1" applyProtection="1">
      <alignment vertical="center"/>
      <protection locked="0"/>
    </xf>
    <xf numFmtId="0" fontId="13" fillId="6" borderId="52" xfId="1" applyFont="1" applyFill="1" applyBorder="1" applyAlignment="1" applyProtection="1">
      <alignment horizontal="right" vertical="center"/>
      <protection locked="0"/>
    </xf>
    <xf numFmtId="1" fontId="10" fillId="14" borderId="24" xfId="1" applyNumberFormat="1" applyFont="1" applyFill="1" applyBorder="1" applyAlignment="1" applyProtection="1">
      <alignment horizontal="center" vertical="center"/>
      <protection hidden="1"/>
    </xf>
    <xf numFmtId="0" fontId="42" fillId="6" borderId="24" xfId="1" applyFont="1" applyFill="1" applyBorder="1" applyAlignment="1" applyProtection="1">
      <alignment horizontal="right" vertical="center"/>
      <protection hidden="1"/>
    </xf>
    <xf numFmtId="0" fontId="10" fillId="6" borderId="24" xfId="1" applyFont="1" applyFill="1" applyBorder="1" applyAlignment="1" applyProtection="1">
      <alignment horizontal="center" vertical="center"/>
      <protection hidden="1"/>
    </xf>
    <xf numFmtId="0" fontId="10" fillId="6" borderId="24" xfId="0" applyFont="1" applyFill="1" applyBorder="1" applyAlignment="1">
      <alignment horizontal="center" vertical="center"/>
    </xf>
    <xf numFmtId="49" fontId="7" fillId="20" borderId="53" xfId="0" applyNumberFormat="1" applyFont="1" applyFill="1" applyBorder="1" applyAlignment="1" applyProtection="1">
      <alignment horizontal="center" vertical="center"/>
      <protection locked="0"/>
    </xf>
    <xf numFmtId="0" fontId="10" fillId="20" borderId="53" xfId="1" applyFont="1" applyFill="1" applyBorder="1" applyAlignment="1" applyProtection="1">
      <alignment horizontal="right" vertical="center" indent="1"/>
      <protection locked="0"/>
    </xf>
    <xf numFmtId="0" fontId="10" fillId="20" borderId="53" xfId="2" applyFont="1" applyFill="1" applyBorder="1" applyAlignment="1" applyProtection="1">
      <alignment horizontal="center" vertical="center"/>
      <protection locked="0"/>
    </xf>
    <xf numFmtId="0" fontId="10" fillId="20" borderId="53" xfId="1" applyFont="1" applyFill="1" applyBorder="1" applyAlignment="1" applyProtection="1">
      <alignment horizontal="center" vertical="center"/>
      <protection locked="0"/>
    </xf>
    <xf numFmtId="0" fontId="10" fillId="20" borderId="53" xfId="1" applyFont="1" applyFill="1" applyBorder="1" applyAlignment="1" applyProtection="1">
      <alignment horizontal="center" vertical="center"/>
      <protection hidden="1"/>
    </xf>
    <xf numFmtId="0" fontId="10" fillId="20" borderId="53" xfId="0" applyFont="1" applyFill="1" applyBorder="1" applyAlignment="1">
      <alignment horizontal="center" vertical="center"/>
    </xf>
    <xf numFmtId="0" fontId="10" fillId="20" borderId="53" xfId="1" applyFont="1" applyFill="1" applyBorder="1" applyAlignment="1" applyProtection="1">
      <alignment horizontal="right" vertical="center" wrapText="1" shrinkToFit="1"/>
      <protection locked="0"/>
    </xf>
    <xf numFmtId="0" fontId="10" fillId="20" borderId="53" xfId="1" applyFont="1" applyFill="1" applyBorder="1" applyAlignment="1" applyProtection="1">
      <alignment horizontal="right" vertical="center" wrapText="1" indent="1" shrinkToFit="1"/>
      <protection locked="0"/>
    </xf>
    <xf numFmtId="0" fontId="7" fillId="9" borderId="14" xfId="0" applyFont="1" applyFill="1" applyBorder="1" applyAlignment="1">
      <alignment horizontal="center" vertical="center"/>
    </xf>
    <xf numFmtId="0" fontId="10" fillId="6" borderId="21" xfId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7" fillId="0" borderId="54" xfId="0" applyFont="1" applyFill="1" applyBorder="1" applyAlignment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  <protection locked="0"/>
    </xf>
    <xf numFmtId="0" fontId="10" fillId="0" borderId="6" xfId="1" applyFont="1" applyFill="1" applyBorder="1" applyAlignment="1" applyProtection="1">
      <alignment horizontal="center" vertical="center"/>
      <protection locked="0"/>
    </xf>
    <xf numFmtId="0" fontId="29" fillId="0" borderId="0" xfId="0" applyFont="1" applyAlignment="1">
      <alignment vertical="center"/>
    </xf>
    <xf numFmtId="0" fontId="0" fillId="0" borderId="0" xfId="0"/>
    <xf numFmtId="0" fontId="10" fillId="8" borderId="29" xfId="0" applyFont="1" applyFill="1" applyBorder="1" applyAlignment="1">
      <alignment horizontal="center" vertical="center"/>
    </xf>
    <xf numFmtId="0" fontId="10" fillId="8" borderId="54" xfId="1" applyFont="1" applyFill="1" applyBorder="1" applyAlignment="1" applyProtection="1">
      <alignment horizontal="center" vertical="center"/>
      <protection locked="0"/>
    </xf>
    <xf numFmtId="0" fontId="10" fillId="8" borderId="54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0" fillId="0" borderId="0" xfId="0"/>
    <xf numFmtId="0" fontId="7" fillId="9" borderId="0" xfId="1" applyFont="1" applyFill="1" applyAlignment="1" applyProtection="1">
      <alignment horizontal="center" vertical="center"/>
      <protection locked="0"/>
    </xf>
    <xf numFmtId="49" fontId="7" fillId="0" borderId="14" xfId="1" applyNumberFormat="1" applyFont="1" applyBorder="1" applyAlignment="1" applyProtection="1">
      <alignment horizontal="left" vertical="center" wrapText="1"/>
      <protection locked="0"/>
    </xf>
    <xf numFmtId="0" fontId="7" fillId="5" borderId="9" xfId="1" applyFont="1" applyFill="1" applyBorder="1" applyAlignment="1" applyProtection="1">
      <alignment vertical="center" wrapText="1"/>
      <protection locked="0"/>
    </xf>
    <xf numFmtId="0" fontId="7" fillId="0" borderId="0" xfId="1" applyFont="1" applyBorder="1" applyAlignment="1" applyProtection="1">
      <alignment vertical="center" wrapText="1"/>
      <protection locked="0"/>
    </xf>
    <xf numFmtId="49" fontId="7" fillId="4" borderId="23" xfId="1" applyNumberFormat="1" applyFont="1" applyFill="1" applyBorder="1" applyAlignment="1" applyProtection="1">
      <alignment vertical="center"/>
      <protection locked="0"/>
    </xf>
    <xf numFmtId="0" fontId="7" fillId="0" borderId="1" xfId="1" applyFont="1" applyBorder="1" applyAlignment="1" applyProtection="1">
      <alignment vertical="center" wrapText="1"/>
      <protection locked="0"/>
    </xf>
    <xf numFmtId="0" fontId="7" fillId="0" borderId="23" xfId="1" applyFont="1" applyBorder="1" applyAlignment="1" applyProtection="1">
      <alignment vertical="center" wrapText="1"/>
      <protection locked="0"/>
    </xf>
    <xf numFmtId="0" fontId="7" fillId="0" borderId="24" xfId="1" applyFont="1" applyBorder="1" applyAlignment="1" applyProtection="1">
      <alignment vertical="center" wrapText="1"/>
      <protection locked="0"/>
    </xf>
    <xf numFmtId="0" fontId="7" fillId="4" borderId="24" xfId="1" applyFont="1" applyFill="1" applyBorder="1" applyAlignment="1" applyProtection="1">
      <alignment vertical="center" wrapText="1"/>
      <protection locked="0"/>
    </xf>
    <xf numFmtId="0" fontId="7" fillId="10" borderId="9" xfId="1" applyFont="1" applyFill="1" applyBorder="1" applyAlignment="1" applyProtection="1">
      <alignment vertical="center" wrapText="1"/>
      <protection locked="0"/>
    </xf>
    <xf numFmtId="0" fontId="7" fillId="0" borderId="9" xfId="1" applyFont="1" applyBorder="1" applyAlignment="1" applyProtection="1">
      <alignment vertical="center"/>
      <protection locked="0"/>
    </xf>
    <xf numFmtId="0" fontId="7" fillId="0" borderId="3" xfId="1" applyFont="1" applyBorder="1" applyAlignment="1" applyProtection="1">
      <alignment vertical="center" wrapText="1"/>
      <protection locked="0"/>
    </xf>
    <xf numFmtId="0" fontId="7" fillId="0" borderId="8" xfId="1" applyFont="1" applyBorder="1" applyAlignment="1" applyProtection="1">
      <alignment vertical="center" wrapText="1"/>
      <protection locked="0"/>
    </xf>
    <xf numFmtId="0" fontId="7" fillId="0" borderId="14" xfId="1" applyFont="1" applyBorder="1" applyAlignment="1" applyProtection="1">
      <alignment vertical="center" wrapText="1"/>
      <protection locked="0"/>
    </xf>
    <xf numFmtId="0" fontId="7" fillId="0" borderId="14" xfId="1" applyFont="1" applyBorder="1" applyAlignment="1" applyProtection="1">
      <alignment vertical="top"/>
      <protection locked="0"/>
    </xf>
    <xf numFmtId="49" fontId="7" fillId="0" borderId="14" xfId="1" applyNumberFormat="1" applyFont="1" applyBorder="1" applyAlignment="1" applyProtection="1">
      <alignment vertical="center" wrapText="1"/>
      <protection locked="0"/>
    </xf>
    <xf numFmtId="0" fontId="7" fillId="9" borderId="3" xfId="1" applyFont="1" applyFill="1" applyBorder="1" applyAlignment="1" applyProtection="1">
      <alignment vertical="center" wrapText="1"/>
      <protection locked="0"/>
    </xf>
    <xf numFmtId="0" fontId="28" fillId="0" borderId="0" xfId="0" applyFont="1" applyAlignment="1">
      <alignment horizontal="left" wrapText="1"/>
    </xf>
    <xf numFmtId="0" fontId="29" fillId="0" borderId="0" xfId="0" applyFont="1" applyAlignment="1">
      <alignment vertical="center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22" fillId="6" borderId="26" xfId="0" applyFont="1" applyFill="1" applyBorder="1" applyAlignment="1" applyProtection="1">
      <alignment horizontal="center" vertical="center"/>
      <protection locked="0"/>
    </xf>
    <xf numFmtId="49" fontId="7" fillId="8" borderId="21" xfId="0" applyNumberFormat="1" applyFont="1" applyFill="1" applyBorder="1" applyAlignment="1" applyProtection="1">
      <alignment horizontal="center" vertical="center"/>
      <protection locked="0"/>
    </xf>
    <xf numFmtId="0" fontId="0" fillId="6" borderId="31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49" fontId="7" fillId="8" borderId="32" xfId="0" applyNumberFormat="1" applyFont="1" applyFill="1" applyBorder="1" applyAlignment="1" applyProtection="1">
      <alignment horizontal="center" vertical="center"/>
      <protection locked="0"/>
    </xf>
    <xf numFmtId="49" fontId="7" fillId="8" borderId="33" xfId="0" applyNumberFormat="1" applyFont="1" applyFill="1" applyBorder="1" applyAlignment="1" applyProtection="1">
      <alignment horizontal="center" vertical="center"/>
      <protection locked="0"/>
    </xf>
    <xf numFmtId="0" fontId="13" fillId="19" borderId="47" xfId="1" applyFont="1" applyFill="1" applyBorder="1" applyAlignment="1" applyProtection="1">
      <alignment horizontal="left" vertical="center"/>
      <protection locked="0"/>
    </xf>
    <xf numFmtId="0" fontId="13" fillId="6" borderId="47" xfId="1" applyFont="1" applyFill="1" applyBorder="1" applyAlignment="1" applyProtection="1">
      <alignment horizontal="left" vertical="center"/>
      <protection locked="0"/>
    </xf>
    <xf numFmtId="0" fontId="28" fillId="0" borderId="0" xfId="0" applyFont="1" applyAlignment="1">
      <alignment horizontal="left"/>
    </xf>
    <xf numFmtId="0" fontId="0" fillId="0" borderId="0" xfId="0"/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17" fontId="20" fillId="0" borderId="0" xfId="0" applyNumberFormat="1" applyFont="1" applyAlignment="1" applyProtection="1">
      <alignment horizontal="left" vertical="center"/>
      <protection locked="0"/>
    </xf>
    <xf numFmtId="0" fontId="1" fillId="6" borderId="14" xfId="0" applyFont="1" applyFill="1" applyBorder="1" applyAlignment="1" applyProtection="1">
      <alignment horizontal="center" vertical="center"/>
      <protection locked="0"/>
    </xf>
    <xf numFmtId="0" fontId="24" fillId="6" borderId="14" xfId="0" applyFont="1" applyFill="1" applyBorder="1" applyAlignment="1" applyProtection="1">
      <alignment horizontal="center" vertical="center"/>
      <protection locked="0"/>
    </xf>
    <xf numFmtId="0" fontId="4" fillId="6" borderId="14" xfId="1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/>
      <protection locked="0"/>
    </xf>
    <xf numFmtId="49" fontId="7" fillId="8" borderId="14" xfId="0" applyNumberFormat="1" applyFont="1" applyFill="1" applyBorder="1" applyAlignment="1" applyProtection="1">
      <alignment horizontal="center" vertical="center"/>
      <protection locked="0"/>
    </xf>
    <xf numFmtId="0" fontId="25" fillId="5" borderId="14" xfId="1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>
      <alignment horizontal="center" vertical="center"/>
    </xf>
    <xf numFmtId="0" fontId="34" fillId="6" borderId="14" xfId="0" applyFont="1" applyFill="1" applyBorder="1" applyAlignment="1">
      <alignment horizontal="center" vertical="center" wrapText="1"/>
    </xf>
    <xf numFmtId="0" fontId="4" fillId="7" borderId="14" xfId="1" applyFont="1" applyFill="1" applyBorder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/>
      <protection locked="0"/>
    </xf>
    <xf numFmtId="0" fontId="28" fillId="0" borderId="0" xfId="0" applyFont="1" applyAlignment="1">
      <alignment wrapText="1"/>
    </xf>
    <xf numFmtId="0" fontId="10" fillId="0" borderId="14" xfId="1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/>
    </xf>
    <xf numFmtId="0" fontId="1" fillId="6" borderId="40" xfId="0" applyFon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 applyProtection="1">
      <alignment horizontal="center" vertical="center"/>
      <protection locked="0"/>
    </xf>
    <xf numFmtId="0" fontId="24" fillId="6" borderId="41" xfId="0" applyFont="1" applyFill="1" applyBorder="1" applyAlignment="1" applyProtection="1">
      <alignment horizontal="center" vertical="center"/>
      <protection locked="0"/>
    </xf>
    <xf numFmtId="0" fontId="24" fillId="6" borderId="9" xfId="0" applyFont="1" applyFill="1" applyBorder="1" applyAlignment="1" applyProtection="1">
      <alignment horizontal="center" vertical="center"/>
      <protection locked="0"/>
    </xf>
    <xf numFmtId="0" fontId="4" fillId="8" borderId="41" xfId="1" applyFont="1" applyFill="1" applyBorder="1" applyAlignment="1" applyProtection="1">
      <alignment horizontal="center" vertical="center" wrapText="1"/>
      <protection locked="0"/>
    </xf>
    <xf numFmtId="0" fontId="4" fillId="8" borderId="42" xfId="1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4" fillId="8" borderId="9" xfId="1" applyFont="1" applyFill="1" applyBorder="1" applyAlignment="1" applyProtection="1">
      <alignment horizontal="center" vertical="center" wrapText="1"/>
      <protection locked="0"/>
    </xf>
    <xf numFmtId="0" fontId="4" fillId="8" borderId="1" xfId="1" applyFont="1" applyFill="1" applyBorder="1" applyAlignment="1" applyProtection="1">
      <alignment horizontal="center" vertical="center" wrapText="1"/>
      <protection locked="0"/>
    </xf>
    <xf numFmtId="0" fontId="4" fillId="6" borderId="12" xfId="1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24" fillId="7" borderId="41" xfId="0" applyFont="1" applyFill="1" applyBorder="1" applyAlignment="1" applyProtection="1">
      <alignment horizontal="center" vertical="center"/>
      <protection locked="0"/>
    </xf>
    <xf numFmtId="0" fontId="24" fillId="7" borderId="9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/>
    </xf>
    <xf numFmtId="0" fontId="4" fillId="7" borderId="12" xfId="1" applyFont="1" applyFill="1" applyBorder="1" applyAlignment="1" applyProtection="1">
      <alignment horizontal="center" vertical="center" wrapText="1"/>
      <protection locked="0"/>
    </xf>
  </cellXfs>
  <cellStyles count="5">
    <cellStyle name="20% — akcent 5" xfId="3" builtinId="46"/>
    <cellStyle name="Hiperłącze" xfId="2" builtinId="8"/>
    <cellStyle name="Neutralny" xfId="4" builtinId="2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99FF99"/>
      <color rgb="FFFF7C80"/>
      <color rgb="FFCC66FF"/>
      <color rgb="FFFFCCFF"/>
      <color rgb="FFCA9CA4"/>
      <color rgb="FF9999FF"/>
      <color rgb="FF66FFFF"/>
      <color rgb="FFFFFFCC"/>
      <color rgb="FFCCCC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wona Niedźwiecka" id="{512B27FD-6F32-4BB7-B72A-B3D2E1A0409F}" userId="S::iwona.niedzwiecka@filologia.uni.lodz.pl::cc14bfe5-f0fa-459e-ac15-4346e663334f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37" dT="2026-01-29T15:55:47.43" personId="{512B27FD-6F32-4BB7-B72A-B3D2E1A0409F}" id="{A0864F8C-8C7C-4744-8324-5E8C9E9BFFBF}">
    <text>Moduł MU</text>
  </threadedComment>
  <threadedComment ref="T75" dT="2026-01-29T15:58:29.01" personId="{512B27FD-6F32-4BB7-B72A-B3D2E1A0409F}" id="{DFF9B098-ACD5-4093-9F75-991086E10DD5}">
    <text>Błąd w sumowaniu godzin - do liczby razem zostały wliczone godziny za zaj. grupy z j. angielskim i drugim romańskim</text>
  </threadedComment>
  <threadedComment ref="V79" dT="2026-01-29T16:09:00.80" personId="{512B27FD-6F32-4BB7-B72A-B3D2E1A0409F}" id="{F37A95D6-E878-45B6-983D-92F314CB7A60}">
    <text>Zastanawiam się czy to zmieniać, bo matematycznie jest ok, ale niekonsekwentnie w zaokrąglaniu; wcześniej te same formy i godziny miały  po 3 ECTSy</text>
  </threadedComment>
  <threadedComment ref="T85" dT="2026-01-29T15:59:13.95" personId="{512B27FD-6F32-4BB7-B72A-B3D2E1A0409F}" id="{7DCDF155-08AB-4D79-83E7-056B39DE5EE3}">
    <text>Do korekty</text>
  </threadedComment>
  <threadedComment ref="T86" dT="2026-01-29T16:00:34.01" personId="{512B27FD-6F32-4BB7-B72A-B3D2E1A0409F}" id="{4810C57D-2B93-47D8-96C8-C067FCAAB194}">
    <text>Do korekty</text>
  </threadedComment>
  <threadedComment ref="T86" dT="2026-01-29T16:00:45.23" personId="{512B27FD-6F32-4BB7-B72A-B3D2E1A0409F}" id="{5314FD9C-AFEC-489F-9BD2-619B2026E6C1}" parentId="{4810C57D-2B93-47D8-96C8-C067FCAAB194}">
    <text>Do korekty</text>
  </threadedComment>
  <threadedComment ref="D95" dT="2026-01-29T16:02:43.52" personId="{512B27FD-6F32-4BB7-B72A-B3D2E1A0409F}" id="{53D12874-FE98-4385-8111-01FA951C1B30}">
    <text>Zapis - seminarium dyplomowe łacznie - zgodnie z informacją w mailu</text>
  </threadedComment>
  <threadedComment ref="C106" dT="2026-01-29T16:06:25.51" personId="{512B27FD-6F32-4BB7-B72A-B3D2E1A0409F}" id="{6FC0FC56-FB55-4FC0-B9C8-5FD65B7A30EF}">
    <text xml:space="preserve">Nieużywane formy zajęć można usunąć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3"/>
  <sheetViews>
    <sheetView tabSelected="1" topLeftCell="A71" zoomScale="69" zoomScaleNormal="69" workbookViewId="0">
      <selection activeCell="C99" sqref="C99:W99"/>
    </sheetView>
  </sheetViews>
  <sheetFormatPr defaultColWidth="5.42578125" defaultRowHeight="15"/>
  <cols>
    <col min="1" max="1" width="3.5703125" customWidth="1"/>
    <col min="2" max="2" width="5.7109375" customWidth="1"/>
    <col min="3" max="3" width="11.28515625" customWidth="1"/>
    <col min="4" max="4" width="56.28515625" bestFit="1" customWidth="1"/>
    <col min="5" max="5" width="11.5703125" style="10" customWidth="1"/>
    <col min="20" max="20" width="10.42578125" style="11" customWidth="1"/>
    <col min="21" max="21" width="10.42578125" customWidth="1"/>
    <col min="22" max="22" width="9.28515625" style="11" customWidth="1"/>
    <col min="23" max="23" width="19.5703125" customWidth="1"/>
    <col min="24" max="24" width="6" customWidth="1"/>
    <col min="25" max="247" width="9.140625" customWidth="1"/>
    <col min="248" max="248" width="3.5703125" customWidth="1"/>
    <col min="249" max="249" width="5.7109375" customWidth="1"/>
    <col min="250" max="250" width="11.28515625" customWidth="1"/>
    <col min="251" max="251" width="43.5703125" customWidth="1"/>
    <col min="252" max="252" width="11.5703125" customWidth="1"/>
  </cols>
  <sheetData>
    <row r="1" spans="2:26">
      <c r="D1" s="9" t="s">
        <v>24</v>
      </c>
    </row>
    <row r="2" spans="2:26" ht="18">
      <c r="B2" s="12"/>
      <c r="C2" s="12"/>
      <c r="D2" s="13" t="s">
        <v>25</v>
      </c>
      <c r="E2" s="342" t="s">
        <v>26</v>
      </c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2:26" ht="18">
      <c r="C3" s="12"/>
      <c r="D3" s="13" t="s">
        <v>27</v>
      </c>
      <c r="E3" s="342" t="s">
        <v>28</v>
      </c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14"/>
      <c r="X3" s="15"/>
    </row>
    <row r="4" spans="2:26" ht="18">
      <c r="C4" s="12"/>
      <c r="D4" s="13" t="s">
        <v>29</v>
      </c>
      <c r="E4" s="342" t="s">
        <v>30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14"/>
      <c r="X4" s="15"/>
    </row>
    <row r="5" spans="2:26" ht="18">
      <c r="C5" s="12"/>
      <c r="D5" s="13" t="s">
        <v>31</v>
      </c>
      <c r="E5" s="14" t="s">
        <v>32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6"/>
      <c r="U5" s="14"/>
      <c r="V5" s="16"/>
      <c r="W5" s="14"/>
      <c r="X5" s="15"/>
    </row>
    <row r="6" spans="2:26" ht="18">
      <c r="C6" s="12"/>
      <c r="D6" s="13" t="s">
        <v>33</v>
      </c>
      <c r="E6" s="14" t="s">
        <v>186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6"/>
      <c r="U6" s="14"/>
      <c r="V6" s="16"/>
      <c r="W6" s="14"/>
      <c r="X6" s="15"/>
    </row>
    <row r="7" spans="2:26" ht="18" customHeight="1">
      <c r="C7" s="12"/>
      <c r="D7" s="13"/>
      <c r="E7" s="343" t="s">
        <v>142</v>
      </c>
      <c r="F7" s="343"/>
      <c r="G7" s="343"/>
      <c r="H7" s="343"/>
      <c r="I7" s="343"/>
      <c r="J7" s="343"/>
      <c r="K7" s="343"/>
      <c r="L7" s="343"/>
      <c r="M7" s="344"/>
      <c r="N7" s="344"/>
      <c r="O7" s="344"/>
      <c r="P7" s="344"/>
      <c r="Q7" s="344"/>
      <c r="R7" s="344"/>
      <c r="S7" s="344"/>
      <c r="T7" s="344"/>
      <c r="U7" s="344"/>
      <c r="V7" s="16"/>
      <c r="W7" s="14"/>
      <c r="X7" s="15"/>
    </row>
    <row r="8" spans="2:26" ht="15.75" customHeight="1">
      <c r="C8" s="12"/>
      <c r="D8" s="13" t="s">
        <v>34</v>
      </c>
      <c r="E8" s="345" t="s">
        <v>157</v>
      </c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17"/>
      <c r="X8" s="15"/>
    </row>
    <row r="9" spans="2:26" ht="15.75" customHeight="1">
      <c r="B9" s="341"/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223"/>
      <c r="Q9" s="223"/>
      <c r="R9" s="223"/>
      <c r="S9" s="223"/>
      <c r="T9" s="223"/>
      <c r="U9" s="223"/>
      <c r="V9" s="223"/>
      <c r="W9" s="17"/>
      <c r="X9" s="15"/>
    </row>
    <row r="10" spans="2:26" ht="10.5" customHeight="1" thickBot="1">
      <c r="B10" s="12"/>
      <c r="C10" s="12"/>
      <c r="D10" s="18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/>
      <c r="U10" s="22"/>
      <c r="V10" s="23"/>
    </row>
    <row r="11" spans="2:26" ht="26.25" customHeight="1" thickTop="1" thickBot="1">
      <c r="B11" s="346" t="s">
        <v>35</v>
      </c>
      <c r="C11" s="346" t="s">
        <v>0</v>
      </c>
      <c r="D11" s="347" t="s">
        <v>36</v>
      </c>
      <c r="E11" s="348" t="s">
        <v>1</v>
      </c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53" t="s">
        <v>159</v>
      </c>
    </row>
    <row r="12" spans="2:26" ht="26.25" customHeight="1" thickTop="1" thickBot="1">
      <c r="B12" s="346"/>
      <c r="C12" s="346"/>
      <c r="D12" s="347"/>
      <c r="E12" s="354" t="s">
        <v>38</v>
      </c>
      <c r="F12" s="354" t="s">
        <v>3</v>
      </c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 t="s">
        <v>4</v>
      </c>
      <c r="V12" s="354" t="s">
        <v>5</v>
      </c>
      <c r="W12" s="353"/>
    </row>
    <row r="13" spans="2:26" ht="18.75" customHeight="1" thickTop="1" thickBot="1">
      <c r="B13" s="346"/>
      <c r="C13" s="346"/>
      <c r="D13" s="347"/>
      <c r="E13" s="354"/>
      <c r="F13" s="24" t="s">
        <v>6</v>
      </c>
      <c r="G13" s="24" t="s">
        <v>7</v>
      </c>
      <c r="H13" s="24" t="s">
        <v>8</v>
      </c>
      <c r="I13" s="224" t="s">
        <v>163</v>
      </c>
      <c r="J13" s="224" t="s">
        <v>164</v>
      </c>
      <c r="K13" s="224" t="s">
        <v>165</v>
      </c>
      <c r="L13" s="224" t="s">
        <v>39</v>
      </c>
      <c r="M13" s="224" t="s">
        <v>9</v>
      </c>
      <c r="N13" s="224" t="s">
        <v>132</v>
      </c>
      <c r="O13" s="224" t="s">
        <v>166</v>
      </c>
      <c r="P13" s="24" t="s">
        <v>40</v>
      </c>
      <c r="Q13" s="24" t="s">
        <v>41</v>
      </c>
      <c r="R13" s="24" t="s">
        <v>134</v>
      </c>
      <c r="S13" s="24" t="s">
        <v>111</v>
      </c>
      <c r="T13" s="24" t="s">
        <v>12</v>
      </c>
      <c r="U13" s="354"/>
      <c r="V13" s="354"/>
      <c r="W13" s="353"/>
      <c r="Y13" s="211"/>
      <c r="Z13" s="210"/>
    </row>
    <row r="14" spans="2:26" ht="18.75" customHeight="1" thickTop="1" thickBot="1">
      <c r="B14" s="25"/>
      <c r="C14" s="25"/>
      <c r="D14" s="26"/>
      <c r="E14" s="27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7"/>
      <c r="V14" s="27"/>
      <c r="W14" s="28"/>
    </row>
    <row r="15" spans="2:26" ht="21" customHeight="1" thickTop="1" thickBot="1">
      <c r="B15" s="349" t="s">
        <v>43</v>
      </c>
      <c r="C15" s="350" t="s">
        <v>43</v>
      </c>
      <c r="D15" s="351" t="s">
        <v>44</v>
      </c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</row>
    <row r="16" spans="2:26" ht="21" customHeight="1" thickTop="1" thickBot="1">
      <c r="B16" s="349"/>
      <c r="C16" s="350"/>
      <c r="D16" s="29" t="s">
        <v>45</v>
      </c>
      <c r="E16" s="114"/>
      <c r="F16" s="30"/>
      <c r="G16" s="30"/>
      <c r="H16" s="30"/>
      <c r="I16" s="30">
        <v>168</v>
      </c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>
        <f t="shared" ref="T16:T17" si="0">SUM(F16:S16)</f>
        <v>168</v>
      </c>
      <c r="U16" s="30" t="s">
        <v>13</v>
      </c>
      <c r="V16" s="32">
        <v>12</v>
      </c>
      <c r="W16" s="92" t="s">
        <v>14</v>
      </c>
    </row>
    <row r="17" spans="2:23" ht="21" customHeight="1" thickTop="1" thickBot="1">
      <c r="B17" s="349"/>
      <c r="C17" s="350"/>
      <c r="D17" s="212" t="s">
        <v>46</v>
      </c>
      <c r="E17" s="114"/>
      <c r="F17" s="30"/>
      <c r="G17" s="30"/>
      <c r="H17" s="30"/>
      <c r="I17" s="30">
        <v>28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1">
        <f t="shared" si="0"/>
        <v>28</v>
      </c>
      <c r="U17" s="30" t="s">
        <v>13</v>
      </c>
      <c r="V17" s="32">
        <v>2</v>
      </c>
      <c r="W17" s="93" t="s">
        <v>14</v>
      </c>
    </row>
    <row r="18" spans="2:23" ht="21" customHeight="1" thickTop="1" thickBot="1">
      <c r="B18" s="349"/>
      <c r="C18" s="350"/>
      <c r="D18" s="212" t="s">
        <v>47</v>
      </c>
      <c r="E18" s="82"/>
      <c r="F18" s="82"/>
      <c r="G18" s="30"/>
      <c r="H18" s="30"/>
      <c r="I18" s="30">
        <v>28</v>
      </c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1">
        <v>28</v>
      </c>
      <c r="U18" s="30" t="s">
        <v>13</v>
      </c>
      <c r="V18" s="32">
        <v>2</v>
      </c>
      <c r="W18" s="93" t="s">
        <v>14</v>
      </c>
    </row>
    <row r="19" spans="2:23" ht="21" customHeight="1" thickTop="1" thickBot="1">
      <c r="B19" s="349"/>
      <c r="C19" s="350"/>
      <c r="D19" s="212" t="s">
        <v>52</v>
      </c>
      <c r="E19" s="114"/>
      <c r="F19" s="30">
        <v>14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1">
        <v>14</v>
      </c>
      <c r="U19" s="30" t="s">
        <v>13</v>
      </c>
      <c r="V19" s="32">
        <v>1</v>
      </c>
      <c r="W19" s="92" t="s">
        <v>22</v>
      </c>
    </row>
    <row r="20" spans="2:23" ht="21" customHeight="1" thickTop="1" thickBot="1">
      <c r="B20" s="349"/>
      <c r="C20" s="350"/>
      <c r="D20" s="212" t="s">
        <v>53</v>
      </c>
      <c r="E20" s="114"/>
      <c r="F20" s="30"/>
      <c r="G20" s="30">
        <v>28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1">
        <f>SUM(F20:S20)</f>
        <v>28</v>
      </c>
      <c r="U20" s="30" t="s">
        <v>13</v>
      </c>
      <c r="V20" s="32">
        <v>3</v>
      </c>
      <c r="W20" s="93" t="s">
        <v>185</v>
      </c>
    </row>
    <row r="21" spans="2:23" ht="21" customHeight="1" thickTop="1" thickBot="1">
      <c r="B21" s="349"/>
      <c r="C21" s="350"/>
      <c r="D21" s="212" t="s">
        <v>55</v>
      </c>
      <c r="E21" s="114"/>
      <c r="F21" s="30"/>
      <c r="G21" s="30"/>
      <c r="H21" s="30"/>
      <c r="I21" s="30">
        <v>28</v>
      </c>
      <c r="J21" s="69"/>
      <c r="K21" s="30"/>
      <c r="L21" s="30"/>
      <c r="M21" s="30"/>
      <c r="N21" s="30"/>
      <c r="O21" s="30"/>
      <c r="P21" s="30"/>
      <c r="Q21" s="30"/>
      <c r="R21" s="30"/>
      <c r="S21" s="30"/>
      <c r="T21" s="31">
        <f>SUM(F21:S21)</f>
        <v>28</v>
      </c>
      <c r="U21" s="30" t="s">
        <v>13</v>
      </c>
      <c r="V21" s="32">
        <v>2</v>
      </c>
      <c r="W21" s="92" t="s">
        <v>22</v>
      </c>
    </row>
    <row r="22" spans="2:23" ht="21" customHeight="1" thickTop="1" thickBot="1">
      <c r="B22" s="349"/>
      <c r="C22" s="350"/>
      <c r="D22" s="151" t="s">
        <v>153</v>
      </c>
      <c r="E22" s="152"/>
      <c r="F22" s="153"/>
      <c r="G22" s="153"/>
      <c r="H22" s="153"/>
      <c r="I22" s="153">
        <v>56</v>
      </c>
      <c r="J22" s="153"/>
      <c r="K22" s="153"/>
      <c r="L22" s="153"/>
      <c r="M22" s="153"/>
      <c r="N22" s="153"/>
      <c r="O22" s="153"/>
      <c r="P22" s="153"/>
      <c r="Q22" s="153"/>
      <c r="R22" s="153"/>
      <c r="S22" s="35"/>
      <c r="T22" s="159">
        <v>56</v>
      </c>
      <c r="U22" s="153" t="s">
        <v>13</v>
      </c>
      <c r="V22" s="35">
        <v>4</v>
      </c>
      <c r="W22" s="92" t="s">
        <v>14</v>
      </c>
    </row>
    <row r="23" spans="2:23" ht="17.25" thickTop="1" thickBot="1">
      <c r="B23" s="349"/>
      <c r="C23" s="350"/>
      <c r="D23" s="213" t="s">
        <v>155</v>
      </c>
      <c r="E23" s="154"/>
      <c r="F23" s="153"/>
      <c r="G23" s="155"/>
      <c r="H23" s="153"/>
      <c r="I23" s="153">
        <v>28</v>
      </c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9">
        <v>28</v>
      </c>
      <c r="U23" s="153" t="s">
        <v>13</v>
      </c>
      <c r="V23" s="35">
        <v>2</v>
      </c>
      <c r="W23" s="92" t="s">
        <v>22</v>
      </c>
    </row>
    <row r="24" spans="2:23" ht="21" customHeight="1" thickTop="1" thickBot="1">
      <c r="B24" s="349"/>
      <c r="C24" s="115"/>
      <c r="D24" s="116" t="s">
        <v>156</v>
      </c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84">
        <f>SUM(T16:T23)</f>
        <v>378</v>
      </c>
      <c r="U24" s="94"/>
      <c r="V24" s="113">
        <f>SUM(V16:V23)</f>
        <v>28</v>
      </c>
      <c r="W24" s="95"/>
    </row>
    <row r="25" spans="2:23" ht="21" customHeight="1" thickTop="1" thickBot="1">
      <c r="B25" s="349"/>
      <c r="C25" s="115"/>
      <c r="D25" s="351" t="s">
        <v>44</v>
      </c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</row>
    <row r="26" spans="2:23" ht="21" customHeight="1" thickTop="1" thickBot="1">
      <c r="B26" s="349"/>
      <c r="C26" s="350" t="s">
        <v>56</v>
      </c>
      <c r="D26" s="29" t="s">
        <v>178</v>
      </c>
      <c r="E26" s="114"/>
      <c r="F26" s="30"/>
      <c r="G26" s="30"/>
      <c r="H26" s="30"/>
      <c r="I26" s="30">
        <v>28</v>
      </c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1">
        <f>SUM(F26:S26)</f>
        <v>28</v>
      </c>
      <c r="U26" s="30" t="s">
        <v>13</v>
      </c>
      <c r="V26" s="32">
        <v>2</v>
      </c>
      <c r="W26" s="92" t="s">
        <v>14</v>
      </c>
    </row>
    <row r="27" spans="2:23" ht="21" customHeight="1" thickTop="1" thickBot="1">
      <c r="B27" s="349"/>
      <c r="C27" s="350"/>
      <c r="D27" s="29" t="s">
        <v>152</v>
      </c>
      <c r="E27" s="114"/>
      <c r="F27" s="30"/>
      <c r="G27" s="30"/>
      <c r="H27" s="30"/>
      <c r="I27" s="30">
        <v>28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1">
        <f>SUM(F27:S27)</f>
        <v>28</v>
      </c>
      <c r="U27" s="30" t="s">
        <v>13</v>
      </c>
      <c r="V27" s="32">
        <v>2</v>
      </c>
      <c r="W27" s="92" t="s">
        <v>14</v>
      </c>
    </row>
    <row r="28" spans="2:23" ht="21" customHeight="1" thickTop="1" thickBot="1">
      <c r="B28" s="349"/>
      <c r="C28" s="350"/>
      <c r="D28" s="29" t="s">
        <v>149</v>
      </c>
      <c r="E28" s="114"/>
      <c r="F28" s="30"/>
      <c r="G28" s="30"/>
      <c r="H28" s="30"/>
      <c r="I28" s="30">
        <v>28</v>
      </c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1">
        <f>SUM(F28:S28)</f>
        <v>28</v>
      </c>
      <c r="U28" s="30" t="s">
        <v>13</v>
      </c>
      <c r="V28" s="32">
        <v>2</v>
      </c>
      <c r="W28" s="92" t="s">
        <v>14</v>
      </c>
    </row>
    <row r="29" spans="2:23" ht="21" customHeight="1" thickTop="1" thickBot="1">
      <c r="B29" s="349"/>
      <c r="C29" s="350"/>
      <c r="D29" s="29" t="s">
        <v>57</v>
      </c>
      <c r="E29" s="114"/>
      <c r="F29" s="30"/>
      <c r="G29" s="30"/>
      <c r="H29" s="30"/>
      <c r="I29" s="30">
        <v>28</v>
      </c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1">
        <f>SUM(F29:S29)</f>
        <v>28</v>
      </c>
      <c r="U29" s="30" t="s">
        <v>13</v>
      </c>
      <c r="V29" s="32">
        <v>2</v>
      </c>
      <c r="W29" s="92" t="s">
        <v>14</v>
      </c>
    </row>
    <row r="30" spans="2:23" ht="21" customHeight="1" thickTop="1" thickBot="1">
      <c r="B30" s="349"/>
      <c r="C30" s="350"/>
      <c r="D30" s="29" t="s">
        <v>58</v>
      </c>
      <c r="E30" s="114"/>
      <c r="F30" s="30"/>
      <c r="G30" s="30"/>
      <c r="H30" s="30"/>
      <c r="I30" s="30">
        <v>28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1">
        <f>SUM(F30:S30)</f>
        <v>28</v>
      </c>
      <c r="U30" s="30" t="s">
        <v>13</v>
      </c>
      <c r="V30" s="32">
        <v>2</v>
      </c>
      <c r="W30" s="92" t="s">
        <v>14</v>
      </c>
    </row>
    <row r="31" spans="2:23" ht="21" customHeight="1" thickTop="1" thickBot="1">
      <c r="B31" s="349"/>
      <c r="C31" s="350"/>
      <c r="D31" s="29" t="s">
        <v>150</v>
      </c>
      <c r="E31" s="114"/>
      <c r="F31" s="30"/>
      <c r="G31" s="30"/>
      <c r="H31" s="30"/>
      <c r="I31" s="30">
        <v>28</v>
      </c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1">
        <v>28</v>
      </c>
      <c r="U31" s="30" t="s">
        <v>13</v>
      </c>
      <c r="V31" s="32">
        <v>2</v>
      </c>
      <c r="W31" s="92" t="s">
        <v>14</v>
      </c>
    </row>
    <row r="32" spans="2:23" ht="21" customHeight="1" thickTop="1" thickBot="1">
      <c r="B32" s="349"/>
      <c r="C32" s="350"/>
      <c r="D32" s="29" t="s">
        <v>151</v>
      </c>
      <c r="E32" s="114"/>
      <c r="F32" s="30"/>
      <c r="G32" s="30"/>
      <c r="H32" s="30"/>
      <c r="I32" s="30">
        <v>28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1">
        <f>SUM(F32:S32)</f>
        <v>28</v>
      </c>
      <c r="U32" s="30" t="s">
        <v>13</v>
      </c>
      <c r="V32" s="32">
        <v>2</v>
      </c>
      <c r="W32" s="92" t="s">
        <v>14</v>
      </c>
    </row>
    <row r="33" spans="2:23" ht="45.95" customHeight="1" thickTop="1" thickBot="1">
      <c r="B33" s="349"/>
      <c r="C33" s="350"/>
      <c r="D33" s="34" t="s">
        <v>188</v>
      </c>
      <c r="E33" s="114"/>
      <c r="F33" s="30"/>
      <c r="G33" s="30"/>
      <c r="H33" s="30"/>
      <c r="I33" s="30"/>
      <c r="J33" s="30"/>
      <c r="K33" s="30"/>
      <c r="L33" s="30"/>
      <c r="M33" s="30"/>
      <c r="N33" s="100">
        <v>10</v>
      </c>
      <c r="O33" s="30"/>
      <c r="P33" s="30"/>
      <c r="Q33" s="30"/>
      <c r="R33" s="30"/>
      <c r="S33" s="30"/>
      <c r="T33" s="31">
        <v>10</v>
      </c>
      <c r="U33" s="30" t="s">
        <v>15</v>
      </c>
      <c r="V33" s="35">
        <v>1</v>
      </c>
      <c r="W33" s="92" t="s">
        <v>14</v>
      </c>
    </row>
    <row r="34" spans="2:23" ht="21" customHeight="1" thickTop="1" thickBot="1">
      <c r="B34" s="349"/>
      <c r="C34" s="350"/>
      <c r="D34" s="29" t="s">
        <v>62</v>
      </c>
      <c r="E34" s="114"/>
      <c r="F34" s="30">
        <v>14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1">
        <f>SUM(F34:S34)</f>
        <v>14</v>
      </c>
      <c r="U34" s="30" t="s">
        <v>13</v>
      </c>
      <c r="V34" s="32">
        <v>1</v>
      </c>
      <c r="W34" s="92" t="s">
        <v>21</v>
      </c>
    </row>
    <row r="35" spans="2:23" ht="21" customHeight="1" thickTop="1" thickBot="1">
      <c r="B35" s="349"/>
      <c r="C35" s="350"/>
      <c r="D35" s="29" t="s">
        <v>63</v>
      </c>
      <c r="E35" s="114"/>
      <c r="F35" s="30"/>
      <c r="G35" s="30"/>
      <c r="H35" s="30"/>
      <c r="I35" s="30"/>
      <c r="J35" s="30"/>
      <c r="K35" s="30"/>
      <c r="L35" s="30"/>
      <c r="M35" s="30"/>
      <c r="N35" s="30">
        <v>28</v>
      </c>
      <c r="O35" s="30"/>
      <c r="P35" s="30"/>
      <c r="Q35" s="30"/>
      <c r="R35" s="30"/>
      <c r="S35" s="30"/>
      <c r="T35" s="31">
        <f>SUM(F35:S35)</f>
        <v>28</v>
      </c>
      <c r="U35" s="30" t="s">
        <v>15</v>
      </c>
      <c r="V35" s="32">
        <v>3</v>
      </c>
      <c r="W35" s="93" t="s">
        <v>185</v>
      </c>
    </row>
    <row r="36" spans="2:23" ht="21" customHeight="1" thickTop="1" thickBot="1">
      <c r="B36" s="349"/>
      <c r="C36" s="350"/>
      <c r="D36" s="29" t="s">
        <v>64</v>
      </c>
      <c r="E36" s="114"/>
      <c r="F36" s="30"/>
      <c r="G36" s="30"/>
      <c r="H36" s="30"/>
      <c r="I36" s="100"/>
      <c r="J36" s="69"/>
      <c r="K36" s="30"/>
      <c r="L36" s="30"/>
      <c r="M36" s="30"/>
      <c r="N36" s="30">
        <v>28</v>
      </c>
      <c r="O36" s="30"/>
      <c r="P36" s="30"/>
      <c r="Q36" s="30"/>
      <c r="R36" s="30"/>
      <c r="S36" s="30"/>
      <c r="T36" s="31">
        <f>SUM(F36:S36)</f>
        <v>28</v>
      </c>
      <c r="U36" s="30" t="s">
        <v>15</v>
      </c>
      <c r="V36" s="101">
        <v>3</v>
      </c>
      <c r="W36" s="93" t="s">
        <v>22</v>
      </c>
    </row>
    <row r="37" spans="2:23" ht="21" customHeight="1" thickTop="1" thickBot="1">
      <c r="B37" s="349"/>
      <c r="C37" s="350"/>
      <c r="D37" s="42" t="s">
        <v>154</v>
      </c>
      <c r="E37" s="157"/>
      <c r="F37" s="100"/>
      <c r="G37" s="100"/>
      <c r="H37" s="100"/>
      <c r="I37" s="100">
        <v>56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59">
        <v>56</v>
      </c>
      <c r="U37" s="100" t="s">
        <v>13</v>
      </c>
      <c r="V37" s="101">
        <v>4</v>
      </c>
      <c r="W37" s="93" t="s">
        <v>14</v>
      </c>
    </row>
    <row r="38" spans="2:23" ht="21" customHeight="1" thickTop="1" thickBot="1">
      <c r="B38" s="349"/>
      <c r="C38" s="350"/>
      <c r="D38" s="214" t="s">
        <v>65</v>
      </c>
      <c r="E38" s="82"/>
      <c r="F38" s="69"/>
      <c r="G38" s="82">
        <v>28</v>
      </c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3">
        <v>28</v>
      </c>
      <c r="U38" s="100" t="s">
        <v>13</v>
      </c>
      <c r="V38" s="158">
        <v>3</v>
      </c>
      <c r="W38" s="93" t="s">
        <v>185</v>
      </c>
    </row>
    <row r="39" spans="2:23" ht="42" customHeight="1" thickTop="1" thickBot="1">
      <c r="B39" s="349"/>
      <c r="C39" s="350"/>
      <c r="D39" s="312" t="s">
        <v>167</v>
      </c>
      <c r="E39" s="157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59">
        <v>28</v>
      </c>
      <c r="U39" s="100"/>
      <c r="V39" s="101">
        <v>3</v>
      </c>
      <c r="W39" s="301" t="s">
        <v>112</v>
      </c>
    </row>
    <row r="40" spans="2:23" ht="21" customHeight="1" thickTop="1" thickBot="1">
      <c r="B40" s="349"/>
      <c r="C40" s="115"/>
      <c r="D40" s="118" t="s">
        <v>66</v>
      </c>
      <c r="E40" s="119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84">
        <f>SUM(T26:T39)</f>
        <v>388</v>
      </c>
      <c r="U40" s="94"/>
      <c r="V40" s="113">
        <f>SUM(V26:V39)</f>
        <v>32</v>
      </c>
      <c r="W40" s="95"/>
    </row>
    <row r="41" spans="2:23" ht="21" customHeight="1" thickTop="1" thickBot="1">
      <c r="B41" s="349"/>
      <c r="C41" s="120"/>
      <c r="D41" s="121" t="s">
        <v>67</v>
      </c>
      <c r="E41" s="15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85">
        <v>766</v>
      </c>
      <c r="U41" s="96"/>
      <c r="V41" s="86">
        <f>V40+V24</f>
        <v>60</v>
      </c>
      <c r="W41" s="97"/>
    </row>
    <row r="42" spans="2:23" ht="21" customHeight="1" thickTop="1" thickBot="1">
      <c r="B42" s="330" t="s">
        <v>56</v>
      </c>
      <c r="C42" s="333" t="s">
        <v>68</v>
      </c>
      <c r="D42" s="323" t="s">
        <v>69</v>
      </c>
      <c r="E42" s="122"/>
      <c r="F42" s="36"/>
      <c r="G42" s="36"/>
      <c r="H42" s="36"/>
      <c r="I42" s="36">
        <v>28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7">
        <f t="shared" ref="T42:T46" si="1">SUM(F42:S42)</f>
        <v>28</v>
      </c>
      <c r="U42" s="36" t="s">
        <v>13</v>
      </c>
      <c r="V42" s="38">
        <v>2</v>
      </c>
      <c r="W42" s="98" t="s">
        <v>14</v>
      </c>
    </row>
    <row r="43" spans="2:23" ht="21" customHeight="1" thickTop="1" thickBot="1">
      <c r="B43" s="331"/>
      <c r="C43" s="333"/>
      <c r="D43" s="320" t="s">
        <v>70</v>
      </c>
      <c r="E43" s="123"/>
      <c r="F43" s="2"/>
      <c r="G43" s="2"/>
      <c r="H43" s="2"/>
      <c r="I43" s="2">
        <v>28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6">
        <f t="shared" si="1"/>
        <v>28</v>
      </c>
      <c r="U43" s="2" t="s">
        <v>13</v>
      </c>
      <c r="V43" s="3">
        <v>2</v>
      </c>
      <c r="W43" s="99" t="s">
        <v>14</v>
      </c>
    </row>
    <row r="44" spans="2:23" ht="21" customHeight="1" thickTop="1" thickBot="1">
      <c r="B44" s="331"/>
      <c r="C44" s="333"/>
      <c r="D44" s="321" t="s">
        <v>71</v>
      </c>
      <c r="E44" s="123"/>
      <c r="F44" s="2"/>
      <c r="G44" s="2"/>
      <c r="H44" s="2"/>
      <c r="I44" s="2">
        <v>28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6">
        <f t="shared" si="1"/>
        <v>28</v>
      </c>
      <c r="U44" s="2" t="s">
        <v>13</v>
      </c>
      <c r="V44" s="3">
        <v>2</v>
      </c>
      <c r="W44" s="99" t="s">
        <v>22</v>
      </c>
    </row>
    <row r="45" spans="2:23" ht="21" customHeight="1" thickTop="1" thickBot="1">
      <c r="B45" s="331"/>
      <c r="C45" s="333"/>
      <c r="D45" s="64" t="s">
        <v>72</v>
      </c>
      <c r="E45" s="123"/>
      <c r="F45" s="2"/>
      <c r="G45" s="2"/>
      <c r="H45" s="2"/>
      <c r="I45" s="2">
        <v>28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6">
        <f t="shared" si="1"/>
        <v>28</v>
      </c>
      <c r="U45" s="2" t="s">
        <v>13</v>
      </c>
      <c r="V45" s="3">
        <v>2</v>
      </c>
      <c r="W45" s="99" t="s">
        <v>21</v>
      </c>
    </row>
    <row r="46" spans="2:23" ht="21" customHeight="1" thickTop="1" thickBot="1">
      <c r="B46" s="331"/>
      <c r="C46" s="333"/>
      <c r="D46" s="64" t="s">
        <v>73</v>
      </c>
      <c r="E46" s="123"/>
      <c r="F46" s="2"/>
      <c r="G46" s="2">
        <v>14</v>
      </c>
      <c r="H46" s="2"/>
      <c r="I46" s="2">
        <v>28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6">
        <f t="shared" si="1"/>
        <v>42</v>
      </c>
      <c r="U46" s="40" t="s">
        <v>15</v>
      </c>
      <c r="V46" s="3">
        <v>3</v>
      </c>
      <c r="W46" s="99" t="s">
        <v>22</v>
      </c>
    </row>
    <row r="47" spans="2:23" ht="21" customHeight="1" thickTop="1" thickBot="1">
      <c r="B47" s="331"/>
      <c r="C47" s="333"/>
      <c r="D47" s="151" t="s">
        <v>182</v>
      </c>
      <c r="E47" s="124"/>
      <c r="F47" s="124"/>
      <c r="G47" s="124"/>
      <c r="H47" s="124"/>
      <c r="I47" s="41"/>
      <c r="J47" s="2"/>
      <c r="K47" s="2"/>
      <c r="L47" s="2"/>
      <c r="M47" s="2"/>
      <c r="N47" s="2"/>
      <c r="O47" s="2"/>
      <c r="P47" s="2"/>
      <c r="Q47" s="2"/>
      <c r="R47" s="2"/>
      <c r="S47" s="2"/>
      <c r="T47" s="6">
        <v>28</v>
      </c>
      <c r="U47" s="40" t="s">
        <v>13</v>
      </c>
      <c r="V47" s="3">
        <v>3</v>
      </c>
      <c r="W47" s="99" t="s">
        <v>54</v>
      </c>
    </row>
    <row r="48" spans="2:23" ht="21" customHeight="1" thickTop="1" thickBot="1">
      <c r="B48" s="331"/>
      <c r="C48" s="333"/>
      <c r="D48" s="64" t="s">
        <v>75</v>
      </c>
      <c r="E48" s="123"/>
      <c r="F48" s="2"/>
      <c r="G48" s="2">
        <v>14</v>
      </c>
      <c r="H48" s="2"/>
      <c r="I48" s="2">
        <v>28</v>
      </c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59">
        <v>42</v>
      </c>
      <c r="U48" s="100" t="s">
        <v>15</v>
      </c>
      <c r="V48" s="101">
        <v>3</v>
      </c>
      <c r="W48" s="93" t="s">
        <v>21</v>
      </c>
    </row>
    <row r="49" spans="2:25" ht="21" customHeight="1" thickTop="1" thickBot="1">
      <c r="B49" s="331"/>
      <c r="C49" s="333"/>
      <c r="D49" s="64" t="s">
        <v>76</v>
      </c>
      <c r="E49" s="123"/>
      <c r="F49" s="2"/>
      <c r="G49" s="2"/>
      <c r="H49" s="2"/>
      <c r="I49" s="2">
        <v>28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6">
        <f>SUM(F49:S49)</f>
        <v>28</v>
      </c>
      <c r="U49" s="2" t="s">
        <v>13</v>
      </c>
      <c r="V49" s="3">
        <v>2</v>
      </c>
      <c r="W49" s="102" t="s">
        <v>21</v>
      </c>
    </row>
    <row r="50" spans="2:25" ht="21" customHeight="1" thickTop="1" thickBot="1">
      <c r="B50" s="331"/>
      <c r="C50" s="333"/>
      <c r="D50" s="315" t="s">
        <v>77</v>
      </c>
      <c r="E50" s="125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84">
        <v>112</v>
      </c>
      <c r="U50" s="30"/>
      <c r="V50" s="32">
        <v>10</v>
      </c>
      <c r="W50" s="92"/>
    </row>
    <row r="51" spans="2:25" ht="21" customHeight="1" thickTop="1" thickBot="1">
      <c r="B51" s="331"/>
      <c r="C51" s="333"/>
      <c r="D51" s="315" t="s">
        <v>111</v>
      </c>
      <c r="E51" s="125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>
        <v>30</v>
      </c>
      <c r="T51" s="84">
        <v>30</v>
      </c>
      <c r="U51" s="30" t="s">
        <v>13</v>
      </c>
      <c r="V51" s="32">
        <v>0</v>
      </c>
      <c r="W51" s="92" t="s">
        <v>112</v>
      </c>
    </row>
    <row r="52" spans="2:25" ht="21" customHeight="1" thickTop="1" thickBot="1">
      <c r="B52" s="331"/>
      <c r="C52" s="126"/>
      <c r="D52" s="127" t="s">
        <v>78</v>
      </c>
      <c r="E52" s="128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84">
        <f>SUM(T42:T51)</f>
        <v>394</v>
      </c>
      <c r="U52" s="94"/>
      <c r="V52" s="87">
        <f>SUM(V42:V51)</f>
        <v>29</v>
      </c>
      <c r="W52" s="95"/>
    </row>
    <row r="53" spans="2:25" ht="21" customHeight="1" thickTop="1" thickBot="1">
      <c r="B53" s="331"/>
      <c r="C53" s="333" t="s">
        <v>79</v>
      </c>
      <c r="D53" s="64" t="s">
        <v>80</v>
      </c>
      <c r="E53" s="123"/>
      <c r="F53" s="2"/>
      <c r="G53" s="2"/>
      <c r="H53" s="2"/>
      <c r="I53" s="2">
        <v>28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6">
        <f>SUM(F53:S53)</f>
        <v>28</v>
      </c>
      <c r="U53" s="2" t="s">
        <v>13</v>
      </c>
      <c r="V53" s="3">
        <v>2</v>
      </c>
      <c r="W53" s="99" t="s">
        <v>14</v>
      </c>
    </row>
    <row r="54" spans="2:25" ht="21" customHeight="1" thickTop="1" thickBot="1">
      <c r="B54" s="331"/>
      <c r="C54" s="333"/>
      <c r="D54" s="320" t="s">
        <v>81</v>
      </c>
      <c r="E54" s="123"/>
      <c r="F54" s="2"/>
      <c r="G54" s="2"/>
      <c r="H54" s="2"/>
      <c r="I54" s="2">
        <v>28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6">
        <f>SUM(F54:S54)</f>
        <v>28</v>
      </c>
      <c r="U54" s="2" t="s">
        <v>13</v>
      </c>
      <c r="V54" s="3">
        <v>2</v>
      </c>
      <c r="W54" s="99" t="s">
        <v>14</v>
      </c>
    </row>
    <row r="55" spans="2:25" ht="21" customHeight="1" thickTop="1" thickBot="1">
      <c r="B55" s="331"/>
      <c r="C55" s="333"/>
      <c r="D55" s="321" t="s">
        <v>82</v>
      </c>
      <c r="E55" s="123"/>
      <c r="F55" s="2"/>
      <c r="G55" s="2"/>
      <c r="H55" s="2"/>
      <c r="I55" s="2">
        <v>28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6">
        <f>SUM(F55:S55)</f>
        <v>28</v>
      </c>
      <c r="U55" s="2" t="s">
        <v>13</v>
      </c>
      <c r="V55" s="3">
        <v>2</v>
      </c>
      <c r="W55" s="99" t="s">
        <v>22</v>
      </c>
    </row>
    <row r="56" spans="2:25" ht="21" customHeight="1" thickTop="1" thickBot="1">
      <c r="B56" s="331"/>
      <c r="C56" s="333"/>
      <c r="D56" s="64" t="s">
        <v>83</v>
      </c>
      <c r="E56" s="123"/>
      <c r="F56" s="2"/>
      <c r="G56" s="2"/>
      <c r="H56" s="2"/>
      <c r="I56" s="2">
        <v>28</v>
      </c>
      <c r="J56" s="2"/>
      <c r="K56" s="2"/>
      <c r="L56" s="2"/>
      <c r="M56" s="2"/>
      <c r="N56" s="2"/>
      <c r="O56" s="2"/>
      <c r="P56" s="2"/>
      <c r="Q56" s="2"/>
      <c r="R56" s="199"/>
      <c r="S56" s="30"/>
      <c r="T56" s="49">
        <f>SUM(F56:S56)</f>
        <v>28</v>
      </c>
      <c r="U56" s="2" t="s">
        <v>13</v>
      </c>
      <c r="V56" s="3">
        <v>2</v>
      </c>
      <c r="W56" s="99" t="s">
        <v>21</v>
      </c>
    </row>
    <row r="57" spans="2:25" ht="45.95" customHeight="1" thickTop="1" thickBot="1">
      <c r="B57" s="331"/>
      <c r="C57" s="333"/>
      <c r="D57" s="64" t="s">
        <v>189</v>
      </c>
      <c r="E57" s="160"/>
      <c r="F57" s="40"/>
      <c r="G57" s="40"/>
      <c r="H57" s="40"/>
      <c r="I57" s="40"/>
      <c r="J57" s="40"/>
      <c r="K57" s="40"/>
      <c r="L57" s="40"/>
      <c r="M57" s="40"/>
      <c r="N57" s="40">
        <v>10</v>
      </c>
      <c r="O57" s="40"/>
      <c r="P57" s="40"/>
      <c r="Q57" s="40"/>
      <c r="R57" s="200"/>
      <c r="S57" s="82"/>
      <c r="T57" s="201">
        <v>10</v>
      </c>
      <c r="U57" s="40" t="s">
        <v>15</v>
      </c>
      <c r="V57" s="161">
        <v>1</v>
      </c>
      <c r="W57" s="99" t="s">
        <v>14</v>
      </c>
    </row>
    <row r="58" spans="2:25" ht="18" customHeight="1" thickTop="1" thickBot="1">
      <c r="B58" s="331"/>
      <c r="C58" s="333"/>
      <c r="D58" s="327" t="s">
        <v>182</v>
      </c>
      <c r="E58" s="123"/>
      <c r="F58" s="2"/>
      <c r="G58" s="2"/>
      <c r="H58" s="2"/>
      <c r="I58" s="43"/>
      <c r="J58" s="2"/>
      <c r="K58" s="124"/>
      <c r="L58" s="124"/>
      <c r="M58" s="69"/>
      <c r="N58" s="124"/>
      <c r="O58" s="124"/>
      <c r="P58" s="124"/>
      <c r="Q58" s="124"/>
      <c r="R58" s="124"/>
      <c r="S58" s="202"/>
      <c r="T58" s="163">
        <v>28</v>
      </c>
      <c r="U58" s="252" t="s">
        <v>13</v>
      </c>
      <c r="V58" s="88">
        <v>2</v>
      </c>
      <c r="W58" s="102" t="s">
        <v>54</v>
      </c>
    </row>
    <row r="59" spans="2:25" ht="21" customHeight="1" thickTop="1" thickBot="1">
      <c r="B59" s="331"/>
      <c r="C59" s="333"/>
      <c r="D59" s="64" t="s">
        <v>85</v>
      </c>
      <c r="E59" s="123"/>
      <c r="F59" s="2"/>
      <c r="G59" s="2">
        <v>14</v>
      </c>
      <c r="H59" s="2"/>
      <c r="I59" s="2">
        <v>28</v>
      </c>
      <c r="J59" s="2"/>
      <c r="K59" s="45"/>
      <c r="L59" s="45"/>
      <c r="M59" s="45"/>
      <c r="N59" s="45"/>
      <c r="O59" s="45"/>
      <c r="P59" s="45"/>
      <c r="Q59" s="45"/>
      <c r="R59" s="45"/>
      <c r="S59" s="45"/>
      <c r="T59" s="162">
        <f>SUM(F59:S59)</f>
        <v>42</v>
      </c>
      <c r="U59" s="45" t="s">
        <v>15</v>
      </c>
      <c r="V59" s="46">
        <v>3</v>
      </c>
      <c r="W59" s="102" t="s">
        <v>22</v>
      </c>
    </row>
    <row r="60" spans="2:25" ht="21" customHeight="1" thickTop="1" thickBot="1">
      <c r="B60" s="331"/>
      <c r="C60" s="333"/>
      <c r="D60" s="64" t="s">
        <v>74</v>
      </c>
      <c r="E60" s="124"/>
      <c r="F60" s="124"/>
      <c r="G60" s="124"/>
      <c r="H60" s="124"/>
      <c r="I60" s="41">
        <v>28</v>
      </c>
      <c r="J60" s="2"/>
      <c r="K60" s="45"/>
      <c r="L60" s="45"/>
      <c r="M60" s="45"/>
      <c r="N60" s="45"/>
      <c r="O60" s="45"/>
      <c r="P60" s="45"/>
      <c r="Q60" s="45"/>
      <c r="R60" s="45"/>
      <c r="S60" s="45"/>
      <c r="T60" s="164">
        <f>SUM(F60:S60)</f>
        <v>28</v>
      </c>
      <c r="U60" s="45" t="s">
        <v>13</v>
      </c>
      <c r="V60" s="46">
        <v>2</v>
      </c>
      <c r="W60" s="102" t="s">
        <v>22</v>
      </c>
      <c r="Y60" s="74"/>
    </row>
    <row r="61" spans="2:25" ht="21" customHeight="1" thickTop="1" thickBot="1">
      <c r="B61" s="331"/>
      <c r="C61" s="333"/>
      <c r="D61" s="64" t="s">
        <v>87</v>
      </c>
      <c r="E61" s="123"/>
      <c r="F61" s="2"/>
      <c r="G61" s="2">
        <v>14</v>
      </c>
      <c r="H61" s="2"/>
      <c r="I61" s="2">
        <v>28</v>
      </c>
      <c r="J61" s="100"/>
      <c r="K61" s="45"/>
      <c r="L61" s="45"/>
      <c r="M61" s="45"/>
      <c r="N61" s="45"/>
      <c r="O61" s="45"/>
      <c r="P61" s="45"/>
      <c r="Q61" s="45"/>
      <c r="R61" s="45"/>
      <c r="S61" s="45"/>
      <c r="T61" s="164">
        <v>42</v>
      </c>
      <c r="U61" s="45" t="s">
        <v>15</v>
      </c>
      <c r="V61" s="46">
        <v>3</v>
      </c>
      <c r="W61" s="102" t="s">
        <v>21</v>
      </c>
    </row>
    <row r="62" spans="2:25" ht="21" customHeight="1" thickTop="1" thickBot="1">
      <c r="B62" s="331"/>
      <c r="C62" s="333"/>
      <c r="D62" s="316" t="s">
        <v>88</v>
      </c>
      <c r="E62" s="130"/>
      <c r="F62" s="45"/>
      <c r="G62" s="45"/>
      <c r="H62" s="45"/>
      <c r="I62" s="45">
        <v>28</v>
      </c>
      <c r="J62" s="45"/>
      <c r="K62" s="103"/>
      <c r="L62" s="103"/>
      <c r="M62" s="103"/>
      <c r="N62" s="103"/>
      <c r="O62" s="103"/>
      <c r="P62" s="103"/>
      <c r="Q62" s="103"/>
      <c r="R62" s="103"/>
      <c r="S62" s="103"/>
      <c r="T62" s="165">
        <f>SUM(F62:S62)</f>
        <v>28</v>
      </c>
      <c r="U62" s="103" t="s">
        <v>13</v>
      </c>
      <c r="V62" s="104">
        <v>2</v>
      </c>
      <c r="W62" s="102" t="s">
        <v>21</v>
      </c>
    </row>
    <row r="63" spans="2:25" ht="21" customHeight="1" thickTop="1" thickBot="1">
      <c r="B63" s="331"/>
      <c r="C63" s="333"/>
      <c r="D63" s="315" t="s">
        <v>77</v>
      </c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66">
        <v>112</v>
      </c>
      <c r="U63" s="48"/>
      <c r="V63" s="89">
        <v>10</v>
      </c>
      <c r="W63" s="105"/>
    </row>
    <row r="64" spans="2:25" ht="21" customHeight="1" thickTop="1" thickBot="1">
      <c r="B64" s="331"/>
      <c r="C64" s="333"/>
      <c r="D64" s="315" t="s">
        <v>111</v>
      </c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237">
        <v>30</v>
      </c>
      <c r="T64" s="166">
        <v>30</v>
      </c>
      <c r="U64" s="48" t="s">
        <v>13</v>
      </c>
      <c r="V64" s="89">
        <v>0</v>
      </c>
      <c r="W64" s="105" t="s">
        <v>112</v>
      </c>
    </row>
    <row r="65" spans="2:25" ht="21" customHeight="1" thickTop="1" thickBot="1">
      <c r="B65" s="331"/>
      <c r="C65" s="126"/>
      <c r="D65" s="132" t="s">
        <v>89</v>
      </c>
      <c r="E65" s="133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67">
        <f>SUM(T53:T64)</f>
        <v>432</v>
      </c>
      <c r="U65" s="106"/>
      <c r="V65" s="90">
        <f>SUM(V53:V64)</f>
        <v>31</v>
      </c>
      <c r="W65" s="95"/>
    </row>
    <row r="66" spans="2:25" ht="21" customHeight="1" thickTop="1" thickBot="1">
      <c r="B66" s="332"/>
      <c r="C66" s="135"/>
      <c r="D66" s="136" t="s">
        <v>90</v>
      </c>
      <c r="E66" s="137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91">
        <f>T65+T52</f>
        <v>826</v>
      </c>
      <c r="U66" s="96"/>
      <c r="V66" s="86">
        <f>V65+V52</f>
        <v>60</v>
      </c>
      <c r="W66" s="107"/>
    </row>
    <row r="67" spans="2:25" ht="21" customHeight="1" thickTop="1" thickBot="1">
      <c r="B67" s="334" t="s">
        <v>68</v>
      </c>
      <c r="C67" s="336" t="s">
        <v>91</v>
      </c>
      <c r="D67" s="64" t="s">
        <v>92</v>
      </c>
      <c r="E67" s="123"/>
      <c r="F67" s="2"/>
      <c r="G67" s="2"/>
      <c r="H67" s="2"/>
      <c r="I67" s="2">
        <v>28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6">
        <v>28</v>
      </c>
      <c r="U67" s="2" t="s">
        <v>13</v>
      </c>
      <c r="V67" s="3">
        <v>2</v>
      </c>
      <c r="W67" s="99" t="s">
        <v>14</v>
      </c>
    </row>
    <row r="68" spans="2:25" ht="21" customHeight="1" thickTop="1" thickBot="1">
      <c r="B68" s="335"/>
      <c r="C68" s="337"/>
      <c r="D68" s="64" t="s">
        <v>93</v>
      </c>
      <c r="E68" s="123"/>
      <c r="F68" s="2"/>
      <c r="G68" s="2"/>
      <c r="H68" s="2"/>
      <c r="I68" s="2">
        <v>28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6">
        <f t="shared" ref="T68:T74" si="2">SUM(F68:S68)</f>
        <v>28</v>
      </c>
      <c r="U68" s="2" t="s">
        <v>13</v>
      </c>
      <c r="V68" s="3">
        <v>2</v>
      </c>
      <c r="W68" s="99" t="s">
        <v>22</v>
      </c>
    </row>
    <row r="69" spans="2:25" ht="21" customHeight="1" thickTop="1" thickBot="1">
      <c r="B69" s="335"/>
      <c r="C69" s="337"/>
      <c r="D69" s="64" t="s">
        <v>94</v>
      </c>
      <c r="E69" s="123"/>
      <c r="F69" s="2"/>
      <c r="G69" s="2">
        <v>14</v>
      </c>
      <c r="H69" s="2"/>
      <c r="I69" s="2">
        <v>28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6">
        <f t="shared" si="2"/>
        <v>42</v>
      </c>
      <c r="U69" s="40" t="s">
        <v>15</v>
      </c>
      <c r="V69" s="3">
        <v>3</v>
      </c>
      <c r="W69" s="99" t="s">
        <v>22</v>
      </c>
    </row>
    <row r="70" spans="2:25" ht="21" customHeight="1" thickTop="1" thickBot="1">
      <c r="B70" s="335"/>
      <c r="C70" s="337"/>
      <c r="D70" s="64" t="s">
        <v>95</v>
      </c>
      <c r="E70" s="160"/>
      <c r="F70" s="69"/>
      <c r="G70" s="40"/>
      <c r="H70" s="40"/>
      <c r="I70" s="207">
        <v>28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162">
        <f>SUM(G70:S70)</f>
        <v>28</v>
      </c>
      <c r="U70" s="40" t="s">
        <v>13</v>
      </c>
      <c r="V70" s="161">
        <v>2</v>
      </c>
      <c r="W70" s="99" t="s">
        <v>22</v>
      </c>
    </row>
    <row r="71" spans="2:25" ht="21" customHeight="1" thickTop="1" thickBot="1">
      <c r="B71" s="335"/>
      <c r="C71" s="337"/>
      <c r="D71" s="64" t="s">
        <v>96</v>
      </c>
      <c r="E71" s="123"/>
      <c r="F71" s="2"/>
      <c r="G71" s="2">
        <v>14</v>
      </c>
      <c r="H71" s="2"/>
      <c r="I71" s="2">
        <v>28</v>
      </c>
      <c r="J71" s="100"/>
      <c r="K71" s="2"/>
      <c r="L71" s="2"/>
      <c r="M71" s="2"/>
      <c r="N71" s="2"/>
      <c r="O71" s="2"/>
      <c r="P71" s="2"/>
      <c r="Q71" s="2"/>
      <c r="R71" s="2"/>
      <c r="S71" s="2"/>
      <c r="T71" s="6">
        <f t="shared" si="2"/>
        <v>42</v>
      </c>
      <c r="U71" s="40" t="s">
        <v>15</v>
      </c>
      <c r="V71" s="3">
        <v>3</v>
      </c>
      <c r="W71" s="99" t="s">
        <v>21</v>
      </c>
    </row>
    <row r="72" spans="2:25" ht="21" customHeight="1" thickTop="1" thickBot="1">
      <c r="B72" s="335"/>
      <c r="C72" s="337"/>
      <c r="D72" s="316" t="s">
        <v>97</v>
      </c>
      <c r="E72" s="130"/>
      <c r="F72" s="45"/>
      <c r="G72" s="45"/>
      <c r="H72" s="45"/>
      <c r="I72" s="45">
        <v>28</v>
      </c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7">
        <f t="shared" si="2"/>
        <v>28</v>
      </c>
      <c r="U72" s="45" t="s">
        <v>13</v>
      </c>
      <c r="V72" s="46">
        <v>2</v>
      </c>
      <c r="W72" s="102" t="s">
        <v>21</v>
      </c>
    </row>
    <row r="73" spans="2:25" ht="21" customHeight="1" thickTop="1" thickBot="1">
      <c r="B73" s="335"/>
      <c r="C73" s="337"/>
      <c r="D73" s="317" t="s">
        <v>86</v>
      </c>
      <c r="E73" s="195"/>
      <c r="F73" s="48"/>
      <c r="G73" s="48"/>
      <c r="H73" s="48"/>
      <c r="I73" s="48">
        <v>28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196">
        <f t="shared" si="2"/>
        <v>28</v>
      </c>
      <c r="U73" s="48" t="s">
        <v>13</v>
      </c>
      <c r="V73" s="197">
        <v>2</v>
      </c>
      <c r="W73" s="198" t="s">
        <v>22</v>
      </c>
    </row>
    <row r="74" spans="2:25" ht="21" customHeight="1" thickTop="1" thickBot="1">
      <c r="B74" s="335"/>
      <c r="C74" s="337"/>
      <c r="D74" s="317" t="s">
        <v>84</v>
      </c>
      <c r="E74" s="195"/>
      <c r="F74" s="48"/>
      <c r="G74" s="48"/>
      <c r="H74" s="48"/>
      <c r="I74" s="48">
        <v>28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196">
        <f t="shared" si="2"/>
        <v>28</v>
      </c>
      <c r="U74" s="48" t="s">
        <v>13</v>
      </c>
      <c r="V74" s="194">
        <v>2</v>
      </c>
      <c r="W74" s="193" t="s">
        <v>22</v>
      </c>
    </row>
    <row r="75" spans="2:25" ht="21" customHeight="1" thickTop="1" thickBot="1">
      <c r="B75" s="335"/>
      <c r="C75" s="337"/>
      <c r="D75" s="318" t="s">
        <v>110</v>
      </c>
      <c r="E75" s="235"/>
      <c r="F75" s="192"/>
      <c r="G75" s="192"/>
      <c r="H75" s="192"/>
      <c r="I75" s="192"/>
      <c r="J75" s="192"/>
      <c r="K75" s="192"/>
      <c r="L75" s="192"/>
      <c r="M75" s="192"/>
      <c r="N75" s="192"/>
      <c r="O75" s="192">
        <v>28</v>
      </c>
      <c r="P75" s="192"/>
      <c r="Q75" s="192"/>
      <c r="R75" s="192"/>
      <c r="S75" s="192"/>
      <c r="T75" s="236">
        <v>28</v>
      </c>
      <c r="U75" s="48" t="s">
        <v>13</v>
      </c>
      <c r="V75" s="197">
        <v>2</v>
      </c>
      <c r="W75" s="198" t="s">
        <v>23</v>
      </c>
    </row>
    <row r="76" spans="2:25" ht="30" customHeight="1" thickTop="1" thickBot="1">
      <c r="B76" s="335"/>
      <c r="C76" s="337"/>
      <c r="D76" s="319" t="s">
        <v>187</v>
      </c>
      <c r="E76" s="191"/>
      <c r="F76" s="191"/>
      <c r="G76" s="191"/>
      <c r="H76" s="191"/>
      <c r="I76" s="192"/>
      <c r="J76" s="191"/>
      <c r="K76" s="191"/>
      <c r="L76" s="191"/>
      <c r="M76" s="191"/>
      <c r="N76" s="191"/>
      <c r="O76" s="192"/>
      <c r="P76" s="192"/>
      <c r="Q76" s="192"/>
      <c r="R76" s="192"/>
      <c r="S76" s="192"/>
      <c r="T76" s="238" t="s">
        <v>192</v>
      </c>
      <c r="U76" s="48" t="s">
        <v>13</v>
      </c>
      <c r="V76" s="197">
        <v>8</v>
      </c>
      <c r="W76" s="198"/>
      <c r="Y76" s="74"/>
    </row>
    <row r="77" spans="2:25" s="253" customFormat="1" ht="21" customHeight="1" thickTop="1" thickBot="1">
      <c r="B77" s="335"/>
      <c r="C77" s="254"/>
      <c r="D77" s="262" t="s">
        <v>98</v>
      </c>
      <c r="E77" s="263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59"/>
      <c r="U77" s="264"/>
      <c r="V77" s="265">
        <v>28</v>
      </c>
      <c r="W77" s="266"/>
    </row>
    <row r="78" spans="2:25" s="253" customFormat="1" ht="21" customHeight="1" thickTop="1" thickBot="1">
      <c r="B78" s="335"/>
      <c r="C78" s="254"/>
      <c r="D78" s="257" t="s">
        <v>176</v>
      </c>
      <c r="E78" s="257"/>
      <c r="F78" s="257"/>
      <c r="G78" s="257"/>
      <c r="H78" s="257"/>
      <c r="I78" s="257"/>
      <c r="J78" s="257"/>
      <c r="K78" s="257"/>
      <c r="L78" s="257"/>
      <c r="M78" s="257"/>
      <c r="N78" s="258"/>
      <c r="O78" s="258"/>
      <c r="P78" s="258"/>
      <c r="Q78" s="258"/>
      <c r="R78" s="267"/>
      <c r="S78" s="267"/>
      <c r="T78" s="260">
        <v>392</v>
      </c>
      <c r="U78" s="268"/>
      <c r="V78" s="269"/>
      <c r="W78" s="270"/>
    </row>
    <row r="79" spans="2:25" ht="21" customHeight="1" thickTop="1" thickBot="1">
      <c r="B79" s="335"/>
      <c r="C79" s="139"/>
      <c r="D79" s="338" t="s">
        <v>177</v>
      </c>
      <c r="E79" s="338"/>
      <c r="F79" s="338"/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271"/>
      <c r="S79" s="271"/>
      <c r="T79" s="261">
        <v>364</v>
      </c>
      <c r="U79" s="272"/>
      <c r="V79" s="273"/>
      <c r="W79" s="274"/>
    </row>
    <row r="80" spans="2:25" ht="21" customHeight="1" thickTop="1" thickBot="1">
      <c r="B80" s="335"/>
      <c r="C80" s="337" t="s">
        <v>99</v>
      </c>
      <c r="D80" s="64" t="s">
        <v>100</v>
      </c>
      <c r="E80" s="123"/>
      <c r="F80" s="2"/>
      <c r="G80" s="2"/>
      <c r="H80" s="2"/>
      <c r="I80" s="2">
        <v>28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6">
        <f t="shared" ref="T80:T86" si="3">SUM(F80:S80)</f>
        <v>28</v>
      </c>
      <c r="U80" s="2" t="s">
        <v>13</v>
      </c>
      <c r="V80" s="3">
        <v>2</v>
      </c>
      <c r="W80" s="99" t="s">
        <v>14</v>
      </c>
    </row>
    <row r="81" spans="1:25" ht="21" customHeight="1" thickTop="1" thickBot="1">
      <c r="B81" s="335"/>
      <c r="C81" s="337"/>
      <c r="D81" s="64" t="s">
        <v>101</v>
      </c>
      <c r="E81" s="123"/>
      <c r="F81" s="2"/>
      <c r="G81" s="2"/>
      <c r="H81" s="2"/>
      <c r="I81" s="2">
        <v>28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6">
        <f t="shared" si="3"/>
        <v>28</v>
      </c>
      <c r="U81" s="2" t="s">
        <v>13</v>
      </c>
      <c r="V81" s="3">
        <v>2</v>
      </c>
      <c r="W81" s="99" t="s">
        <v>22</v>
      </c>
    </row>
    <row r="82" spans="1:25" ht="38.25" customHeight="1" thickTop="1" thickBot="1">
      <c r="B82" s="335"/>
      <c r="C82" s="337"/>
      <c r="D82" s="64" t="s">
        <v>190</v>
      </c>
      <c r="E82" s="140"/>
      <c r="F82" s="50"/>
      <c r="G82" s="50"/>
      <c r="H82" s="50"/>
      <c r="I82" s="50"/>
      <c r="J82" s="50"/>
      <c r="K82" s="225"/>
      <c r="L82" s="50"/>
      <c r="M82" s="50"/>
      <c r="N82" s="50">
        <v>20</v>
      </c>
      <c r="O82" s="50"/>
      <c r="P82" s="50"/>
      <c r="Q82" s="50"/>
      <c r="R82" s="50"/>
      <c r="S82" s="50"/>
      <c r="T82" s="51">
        <v>20</v>
      </c>
      <c r="U82" s="50" t="s">
        <v>15</v>
      </c>
      <c r="V82" s="52">
        <v>2</v>
      </c>
      <c r="W82" s="108" t="s">
        <v>14</v>
      </c>
    </row>
    <row r="83" spans="1:25" ht="21" customHeight="1" thickTop="1" thickBot="1">
      <c r="B83" s="335"/>
      <c r="C83" s="337"/>
      <c r="D83" s="64" t="s">
        <v>102</v>
      </c>
      <c r="E83" s="123"/>
      <c r="F83" s="2"/>
      <c r="G83" s="2">
        <v>14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28</v>
      </c>
      <c r="S83" s="2"/>
      <c r="T83" s="6">
        <f t="shared" si="3"/>
        <v>42</v>
      </c>
      <c r="U83" s="2" t="s">
        <v>15</v>
      </c>
      <c r="V83" s="302">
        <v>4</v>
      </c>
      <c r="W83" s="99" t="s">
        <v>22</v>
      </c>
    </row>
    <row r="84" spans="1:25" ht="21" customHeight="1" thickTop="1" thickBot="1">
      <c r="B84" s="335"/>
      <c r="C84" s="337"/>
      <c r="D84" s="64" t="s">
        <v>103</v>
      </c>
      <c r="E84" s="124"/>
      <c r="F84" s="124"/>
      <c r="G84" s="124"/>
      <c r="H84" s="124"/>
      <c r="I84" s="44">
        <v>28</v>
      </c>
      <c r="J84" s="2"/>
      <c r="K84" s="124"/>
      <c r="L84" s="124"/>
      <c r="M84" s="124"/>
      <c r="N84" s="124"/>
      <c r="O84" s="124"/>
      <c r="P84" s="124"/>
      <c r="Q84" s="124"/>
      <c r="R84" s="124"/>
      <c r="S84" s="124"/>
      <c r="T84" s="6">
        <f t="shared" si="3"/>
        <v>28</v>
      </c>
      <c r="U84" s="44" t="s">
        <v>13</v>
      </c>
      <c r="V84" s="53">
        <v>2</v>
      </c>
      <c r="W84" s="239" t="s">
        <v>22</v>
      </c>
    </row>
    <row r="85" spans="1:25" ht="21" customHeight="1" thickTop="1" thickBot="1">
      <c r="B85" s="335"/>
      <c r="C85" s="337"/>
      <c r="D85" s="64" t="s">
        <v>104</v>
      </c>
      <c r="E85" s="123"/>
      <c r="F85" s="2"/>
      <c r="G85" s="45">
        <v>14</v>
      </c>
      <c r="H85" s="45"/>
      <c r="I85" s="45"/>
      <c r="J85" s="141"/>
      <c r="K85" s="45"/>
      <c r="L85" s="45"/>
      <c r="M85" s="45"/>
      <c r="N85" s="45"/>
      <c r="O85" s="45"/>
      <c r="P85" s="45"/>
      <c r="Q85" s="45"/>
      <c r="R85" s="45">
        <v>28</v>
      </c>
      <c r="S85" s="45"/>
      <c r="T85" s="47">
        <f t="shared" si="3"/>
        <v>42</v>
      </c>
      <c r="U85" s="45" t="s">
        <v>15</v>
      </c>
      <c r="V85" s="303">
        <v>4</v>
      </c>
      <c r="W85" s="102" t="s">
        <v>21</v>
      </c>
    </row>
    <row r="86" spans="1:25" ht="21" customHeight="1" thickTop="1" thickBot="1">
      <c r="B86" s="335"/>
      <c r="C86" s="337"/>
      <c r="D86" s="64" t="s">
        <v>105</v>
      </c>
      <c r="E86" s="123"/>
      <c r="F86" s="2"/>
      <c r="G86" s="54"/>
      <c r="H86" s="54"/>
      <c r="I86" s="54">
        <v>28</v>
      </c>
      <c r="J86" s="54"/>
      <c r="K86" s="142"/>
      <c r="L86" s="142"/>
      <c r="M86" s="142"/>
      <c r="N86" s="142"/>
      <c r="O86" s="142"/>
      <c r="P86" s="142"/>
      <c r="Q86" s="142"/>
      <c r="R86" s="142"/>
      <c r="S86" s="142"/>
      <c r="T86" s="55">
        <f t="shared" si="3"/>
        <v>28</v>
      </c>
      <c r="U86" s="54" t="s">
        <v>13</v>
      </c>
      <c r="V86" s="56">
        <v>2</v>
      </c>
      <c r="W86" s="110" t="s">
        <v>21</v>
      </c>
    </row>
    <row r="87" spans="1:25" s="305" customFormat="1" ht="35.1" customHeight="1" thickTop="1" thickBot="1">
      <c r="B87" s="335"/>
      <c r="C87" s="337"/>
      <c r="D87" s="314" t="s">
        <v>194</v>
      </c>
      <c r="E87" s="123"/>
      <c r="F87" s="2"/>
      <c r="G87" s="54"/>
      <c r="H87" s="54"/>
      <c r="I87" s="54"/>
      <c r="J87" s="54"/>
      <c r="K87" s="142"/>
      <c r="L87" s="142"/>
      <c r="M87" s="142"/>
      <c r="N87" s="142"/>
      <c r="O87" s="142">
        <v>28</v>
      </c>
      <c r="P87" s="142"/>
      <c r="Q87" s="142"/>
      <c r="R87" s="142"/>
      <c r="S87" s="142"/>
      <c r="T87" s="55">
        <v>28</v>
      </c>
      <c r="U87" s="54" t="s">
        <v>13</v>
      </c>
      <c r="V87" s="56">
        <v>8</v>
      </c>
      <c r="W87" s="110" t="s">
        <v>23</v>
      </c>
    </row>
    <row r="88" spans="1:25" ht="21" customHeight="1" thickTop="1" thickBot="1">
      <c r="B88" s="335"/>
      <c r="C88" s="337"/>
      <c r="D88" s="315" t="s">
        <v>187</v>
      </c>
      <c r="E88" s="123"/>
      <c r="F88" s="2"/>
      <c r="G88" s="54"/>
      <c r="H88" s="54"/>
      <c r="I88" s="54"/>
      <c r="J88" s="143"/>
      <c r="K88" s="54"/>
      <c r="L88" s="54"/>
      <c r="M88" s="54"/>
      <c r="N88" s="54"/>
      <c r="O88" s="54"/>
      <c r="P88" s="54"/>
      <c r="Q88" s="54"/>
      <c r="R88" s="54"/>
      <c r="S88" s="54"/>
      <c r="T88" s="168">
        <v>84</v>
      </c>
      <c r="U88" s="54"/>
      <c r="V88" s="56">
        <v>6</v>
      </c>
      <c r="W88" s="110"/>
    </row>
    <row r="89" spans="1:25" ht="21" customHeight="1" thickTop="1" thickBot="1">
      <c r="A89" s="20"/>
      <c r="B89" s="335"/>
      <c r="C89" s="139"/>
      <c r="D89" s="127" t="s">
        <v>106</v>
      </c>
      <c r="E89" s="144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84">
        <v>328</v>
      </c>
      <c r="U89" s="87"/>
      <c r="V89" s="90">
        <f>SUM(V80:V88)</f>
        <v>32</v>
      </c>
      <c r="W89" s="306"/>
    </row>
    <row r="90" spans="1:25" s="253" customFormat="1" ht="21" customHeight="1" thickTop="1" thickBot="1">
      <c r="A90" s="12"/>
      <c r="B90" s="299"/>
      <c r="C90" s="290"/>
      <c r="D90" s="291" t="s">
        <v>107</v>
      </c>
      <c r="E90" s="292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4"/>
      <c r="U90" s="293"/>
      <c r="V90" s="293">
        <v>60</v>
      </c>
      <c r="W90" s="295"/>
    </row>
    <row r="91" spans="1:25" s="253" customFormat="1" ht="42" customHeight="1" thickTop="1" thickBot="1">
      <c r="A91" s="12"/>
      <c r="B91" s="299"/>
      <c r="C91" s="290"/>
      <c r="D91" s="296" t="s">
        <v>176</v>
      </c>
      <c r="E91" s="292"/>
      <c r="F91" s="293"/>
      <c r="G91" s="293"/>
      <c r="H91" s="293"/>
      <c r="I91" s="293"/>
      <c r="J91" s="293"/>
      <c r="K91" s="293"/>
      <c r="L91" s="293"/>
      <c r="M91" s="293"/>
      <c r="N91" s="293"/>
      <c r="O91" s="293"/>
      <c r="P91" s="293"/>
      <c r="Q91" s="293"/>
      <c r="R91" s="293"/>
      <c r="S91" s="293"/>
      <c r="T91" s="294">
        <v>720</v>
      </c>
      <c r="U91" s="293"/>
      <c r="V91" s="293"/>
      <c r="W91" s="295"/>
    </row>
    <row r="92" spans="1:25" ht="42" customHeight="1" thickTop="1" thickBot="1">
      <c r="A92" s="12"/>
      <c r="B92" s="57"/>
      <c r="C92" s="290"/>
      <c r="D92" s="297" t="s">
        <v>177</v>
      </c>
      <c r="E92" s="292"/>
      <c r="F92" s="293"/>
      <c r="G92" s="293"/>
      <c r="H92" s="293"/>
      <c r="I92" s="293"/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4">
        <v>692</v>
      </c>
      <c r="U92" s="293"/>
      <c r="V92" s="293"/>
      <c r="W92" s="295"/>
    </row>
    <row r="93" spans="1:25" ht="15.75" customHeight="1" thickTop="1" thickBot="1">
      <c r="A93" s="58"/>
      <c r="B93" s="59"/>
      <c r="C93" s="60"/>
      <c r="D93" s="146" t="s">
        <v>108</v>
      </c>
      <c r="E93" s="60"/>
      <c r="F93" s="243" t="s">
        <v>176</v>
      </c>
      <c r="G93" s="243"/>
      <c r="H93" s="243"/>
      <c r="I93" s="243"/>
      <c r="J93" s="243"/>
      <c r="K93" s="243"/>
      <c r="L93" s="243"/>
      <c r="M93" s="243"/>
      <c r="N93" s="243"/>
      <c r="O93" s="243"/>
      <c r="P93" s="244"/>
      <c r="Q93" s="244"/>
      <c r="R93" s="244"/>
      <c r="S93" s="244"/>
      <c r="T93" s="255">
        <v>2312</v>
      </c>
      <c r="U93" s="250" t="s">
        <v>109</v>
      </c>
      <c r="V93" s="111">
        <v>180</v>
      </c>
      <c r="W93" s="112"/>
    </row>
    <row r="94" spans="1:25" ht="15.75" customHeight="1" thickTop="1">
      <c r="A94" s="58"/>
      <c r="B94" s="61"/>
      <c r="C94" s="62"/>
      <c r="D94" s="147"/>
      <c r="E94" s="62"/>
      <c r="F94" s="339" t="s">
        <v>177</v>
      </c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256">
        <v>2284</v>
      </c>
      <c r="U94" s="251" t="s">
        <v>109</v>
      </c>
      <c r="V94" s="248">
        <v>180</v>
      </c>
      <c r="W94" s="149"/>
      <c r="Y94" s="226"/>
    </row>
    <row r="95" spans="1:25" s="63" customFormat="1" ht="24.95" customHeight="1">
      <c r="A95"/>
      <c r="B95"/>
      <c r="C95" s="340" t="s">
        <v>168</v>
      </c>
      <c r="D95" s="340"/>
      <c r="E95" s="340"/>
      <c r="F95" s="340"/>
      <c r="G95" s="340"/>
      <c r="H95" s="340"/>
      <c r="I95" s="340"/>
      <c r="J95" s="340"/>
      <c r="K95" s="340"/>
      <c r="L95" s="340"/>
      <c r="M95" s="340"/>
      <c r="N95" s="340"/>
      <c r="O95" s="340"/>
      <c r="P95" s="340"/>
      <c r="Q95" s="340"/>
      <c r="R95" s="340"/>
      <c r="S95" s="340"/>
      <c r="T95" s="340"/>
      <c r="U95" s="340"/>
      <c r="V95" s="340"/>
      <c r="W95" s="340"/>
    </row>
    <row r="96" spans="1:25" s="63" customFormat="1" ht="21.95" customHeight="1">
      <c r="A96" s="310"/>
      <c r="B96" s="310"/>
      <c r="C96" s="340" t="s">
        <v>193</v>
      </c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</row>
    <row r="97" spans="1:25" s="63" customFormat="1" ht="95.1" customHeight="1">
      <c r="A97"/>
      <c r="B97"/>
      <c r="C97" s="328" t="s">
        <v>201</v>
      </c>
      <c r="D97" s="328"/>
      <c r="E97" s="328"/>
      <c r="F97" s="328"/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</row>
    <row r="98" spans="1:25" s="63" customFormat="1" ht="19.5" customHeight="1">
      <c r="A98"/>
      <c r="B98" s="310"/>
      <c r="C98" s="309"/>
      <c r="D98" s="309"/>
      <c r="E98" s="309"/>
      <c r="F98" s="309"/>
      <c r="G98" s="309"/>
      <c r="H98" s="309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09"/>
    </row>
    <row r="99" spans="1:25" s="63" customFormat="1" ht="19.5" customHeight="1">
      <c r="A99"/>
      <c r="B99" s="310"/>
      <c r="C99" s="328" t="s">
        <v>191</v>
      </c>
      <c r="D99" s="328"/>
      <c r="E99" s="328"/>
      <c r="F99" s="32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</row>
    <row r="100" spans="1:25" s="63" customFormat="1" ht="19.5" customHeight="1">
      <c r="A100"/>
      <c r="B100"/>
      <c r="C100" s="65"/>
      <c r="D100" s="66"/>
      <c r="E100" s="150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8"/>
      <c r="U100" s="67"/>
      <c r="V100" s="68"/>
      <c r="W100" s="150"/>
    </row>
    <row r="101" spans="1:25" s="63" customFormat="1" ht="19.5" customHeight="1">
      <c r="A101"/>
      <c r="B101"/>
      <c r="C101" s="220" t="s">
        <v>113</v>
      </c>
      <c r="D101" s="220"/>
      <c r="E101" s="7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 s="11"/>
      <c r="U101"/>
      <c r="V101" s="11"/>
      <c r="W101"/>
      <c r="Y101" s="218"/>
    </row>
    <row r="102" spans="1:25" s="63" customFormat="1" ht="30" customHeight="1">
      <c r="A102"/>
      <c r="B102"/>
      <c r="C102" s="69"/>
      <c r="D102" s="220"/>
      <c r="E102" s="7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 s="11"/>
      <c r="U102"/>
      <c r="V102" s="11"/>
      <c r="W102"/>
    </row>
    <row r="103" spans="1:25" s="63" customFormat="1" ht="30" customHeight="1">
      <c r="A103"/>
      <c r="B103"/>
      <c r="C103" s="72" t="s">
        <v>171</v>
      </c>
      <c r="D103" s="71"/>
      <c r="E103"/>
      <c r="F103"/>
      <c r="G103"/>
      <c r="H103"/>
      <c r="I103"/>
      <c r="J103"/>
      <c r="K103"/>
      <c r="L103"/>
      <c r="M103"/>
      <c r="N103"/>
      <c r="O103" s="11"/>
      <c r="P103"/>
      <c r="Q103"/>
      <c r="R103"/>
      <c r="S103"/>
      <c r="T103" s="11"/>
      <c r="U103"/>
      <c r="V103" s="11"/>
      <c r="W103"/>
    </row>
    <row r="104" spans="1:25" ht="18">
      <c r="C104" s="329" t="s">
        <v>136</v>
      </c>
      <c r="D104" s="329"/>
      <c r="E104" s="329"/>
      <c r="F104" s="329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X104" s="63"/>
    </row>
    <row r="105" spans="1:25" s="300" customFormat="1" ht="30" customHeight="1">
      <c r="A105"/>
      <c r="B105"/>
      <c r="C105" s="70" t="s">
        <v>170</v>
      </c>
      <c r="D105" s="71"/>
      <c r="E105"/>
      <c r="F105"/>
      <c r="G105"/>
      <c r="H105"/>
      <c r="I105"/>
      <c r="J105"/>
      <c r="K105"/>
      <c r="L105"/>
      <c r="M105"/>
      <c r="N105"/>
      <c r="O105" s="11"/>
      <c r="P105"/>
      <c r="Q105"/>
      <c r="R105"/>
      <c r="S105"/>
      <c r="T105" s="11"/>
      <c r="U105"/>
      <c r="V105" s="11"/>
      <c r="W105"/>
    </row>
    <row r="106" spans="1:25" ht="15.75">
      <c r="C106" s="70" t="s">
        <v>137</v>
      </c>
      <c r="D106" s="71"/>
      <c r="E106"/>
      <c r="O106" s="11"/>
    </row>
    <row r="107" spans="1:25" ht="15.75">
      <c r="C107" s="70" t="s">
        <v>139</v>
      </c>
      <c r="D107" s="71"/>
      <c r="E107"/>
      <c r="O107" s="11"/>
    </row>
    <row r="108" spans="1:25" ht="15.75">
      <c r="C108" s="70" t="s">
        <v>169</v>
      </c>
      <c r="D108" s="71"/>
      <c r="E108"/>
      <c r="O108" s="11"/>
    </row>
    <row r="109" spans="1:25" ht="15.75">
      <c r="C109" s="70" t="s">
        <v>140</v>
      </c>
      <c r="D109" s="71"/>
      <c r="E109"/>
      <c r="O109" s="11"/>
    </row>
    <row r="110" spans="1:25" ht="15.75">
      <c r="C110" s="70" t="s">
        <v>114</v>
      </c>
      <c r="D110" s="71"/>
      <c r="E110"/>
      <c r="O110" s="11"/>
    </row>
    <row r="111" spans="1:25" ht="15.75">
      <c r="C111" s="70" t="s">
        <v>115</v>
      </c>
      <c r="D111" s="71"/>
      <c r="E111"/>
      <c r="O111" s="11"/>
    </row>
    <row r="112" spans="1:25" ht="17.25" customHeight="1">
      <c r="C112" s="70" t="s">
        <v>119</v>
      </c>
      <c r="D112" s="71"/>
      <c r="E112"/>
      <c r="O112" s="11"/>
    </row>
    <row r="113" spans="3:23" ht="17.25" customHeight="1">
      <c r="C113" s="70" t="s">
        <v>120</v>
      </c>
      <c r="D113" s="71"/>
      <c r="E113"/>
      <c r="O113" s="11"/>
    </row>
    <row r="114" spans="3:23" ht="15.75">
      <c r="C114" s="70" t="s">
        <v>121</v>
      </c>
      <c r="D114" s="71"/>
      <c r="E114"/>
      <c r="O114" s="11"/>
    </row>
    <row r="115" spans="3:23" ht="15.75">
      <c r="C115" s="70" t="s">
        <v>111</v>
      </c>
      <c r="D115" s="71"/>
      <c r="E115"/>
      <c r="O115" s="11"/>
    </row>
    <row r="116" spans="3:23">
      <c r="E116"/>
      <c r="O116" s="11"/>
    </row>
    <row r="117" spans="3:23" ht="15.75">
      <c r="C117" s="72" t="s">
        <v>122</v>
      </c>
      <c r="E117"/>
      <c r="O117" s="11"/>
    </row>
    <row r="118" spans="3:23">
      <c r="C118" s="70" t="s">
        <v>123</v>
      </c>
      <c r="E118"/>
      <c r="O118" s="11"/>
    </row>
    <row r="119" spans="3:23">
      <c r="C119" s="70" t="s">
        <v>124</v>
      </c>
      <c r="E119"/>
      <c r="O119" s="11"/>
    </row>
    <row r="120" spans="3:23">
      <c r="C120" s="70" t="s">
        <v>125</v>
      </c>
      <c r="E120"/>
      <c r="O120" s="11"/>
    </row>
    <row r="121" spans="3:23" ht="15.75">
      <c r="C121" s="70" t="s">
        <v>126</v>
      </c>
      <c r="E121"/>
      <c r="O121" s="11"/>
      <c r="Q121" s="69"/>
      <c r="R121" s="69"/>
      <c r="S121" s="69"/>
      <c r="T121" s="69"/>
      <c r="U121" s="69"/>
      <c r="V121" s="69"/>
      <c r="W121" s="69"/>
    </row>
    <row r="122" spans="3:23" ht="15.75">
      <c r="C122" s="73" t="s">
        <v>183</v>
      </c>
      <c r="E122"/>
      <c r="Q122" s="69"/>
      <c r="R122" s="69"/>
      <c r="S122" s="69"/>
      <c r="T122" s="69"/>
      <c r="U122" s="69"/>
      <c r="V122" s="69"/>
      <c r="W122" s="69"/>
    </row>
    <row r="123" spans="3:23">
      <c r="C123" s="73" t="s">
        <v>128</v>
      </c>
      <c r="E123"/>
    </row>
    <row r="124" spans="3:23">
      <c r="C124" s="304" t="s">
        <v>184</v>
      </c>
      <c r="D124" s="221"/>
      <c r="E124"/>
      <c r="Q124" s="221"/>
      <c r="R124" s="221"/>
      <c r="S124" s="221"/>
      <c r="T124" s="221"/>
      <c r="U124" s="221"/>
      <c r="V124" s="221"/>
      <c r="W124" s="221"/>
    </row>
    <row r="125" spans="3:23">
      <c r="D125" s="221"/>
      <c r="E125"/>
      <c r="Q125" s="221"/>
      <c r="R125" s="221"/>
      <c r="S125" s="221"/>
      <c r="T125" s="221"/>
      <c r="U125" s="221"/>
      <c r="V125" s="221"/>
      <c r="W125" s="221"/>
    </row>
    <row r="126" spans="3:23">
      <c r="E126"/>
    </row>
    <row r="142" ht="15.75" customHeight="1"/>
    <row r="143" ht="15.75" customHeight="1"/>
  </sheetData>
  <mergeCells count="33">
    <mergeCell ref="B11:B13"/>
    <mergeCell ref="C11:C13"/>
    <mergeCell ref="D11:D13"/>
    <mergeCell ref="E11:V11"/>
    <mergeCell ref="B15:B41"/>
    <mergeCell ref="C15:C23"/>
    <mergeCell ref="D15:W15"/>
    <mergeCell ref="D25:W25"/>
    <mergeCell ref="C26:C39"/>
    <mergeCell ref="W11:W13"/>
    <mergeCell ref="E12:E13"/>
    <mergeCell ref="F12:T12"/>
    <mergeCell ref="U12:U13"/>
    <mergeCell ref="V12:V13"/>
    <mergeCell ref="B9:O9"/>
    <mergeCell ref="E2:V2"/>
    <mergeCell ref="E3:V3"/>
    <mergeCell ref="E4:V4"/>
    <mergeCell ref="E7:U7"/>
    <mergeCell ref="E8:V8"/>
    <mergeCell ref="C97:W97"/>
    <mergeCell ref="C104:P104"/>
    <mergeCell ref="B42:B66"/>
    <mergeCell ref="C42:C51"/>
    <mergeCell ref="C53:C64"/>
    <mergeCell ref="B67:B89"/>
    <mergeCell ref="C67:C76"/>
    <mergeCell ref="C80:C88"/>
    <mergeCell ref="D79:Q79"/>
    <mergeCell ref="F94:S94"/>
    <mergeCell ref="C99:W99"/>
    <mergeCell ref="C95:W95"/>
    <mergeCell ref="C96:W96"/>
  </mergeCells>
  <pageMargins left="0.7" right="0.7" top="0.75" bottom="0.75" header="0.3" footer="0.3"/>
  <pageSetup paperSize="9" scale="3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2"/>
  <sheetViews>
    <sheetView topLeftCell="A74" zoomScale="60" zoomScaleNormal="60" workbookViewId="0">
      <selection activeCell="C97" sqref="C97:W97"/>
    </sheetView>
  </sheetViews>
  <sheetFormatPr defaultColWidth="5.42578125" defaultRowHeight="15"/>
  <cols>
    <col min="1" max="1" width="3.5703125" customWidth="1"/>
    <col min="2" max="2" width="5.7109375" customWidth="1"/>
    <col min="3" max="3" width="11.28515625" customWidth="1"/>
    <col min="4" max="4" width="56.28515625" bestFit="1" customWidth="1"/>
    <col min="5" max="5" width="11.5703125" style="10" customWidth="1"/>
    <col min="20" max="20" width="10.42578125" style="11" customWidth="1"/>
    <col min="21" max="21" width="10.42578125" customWidth="1"/>
    <col min="22" max="22" width="9.28515625" style="11" customWidth="1"/>
    <col min="23" max="23" width="19.5703125" customWidth="1"/>
    <col min="24" max="24" width="6" customWidth="1"/>
    <col min="25" max="247" width="9.140625" customWidth="1"/>
    <col min="248" max="248" width="3.5703125" customWidth="1"/>
    <col min="249" max="249" width="5.7109375" customWidth="1"/>
    <col min="250" max="250" width="11.28515625" customWidth="1"/>
    <col min="251" max="251" width="43.5703125" customWidth="1"/>
    <col min="252" max="252" width="11.5703125" customWidth="1"/>
  </cols>
  <sheetData>
    <row r="1" spans="2:27">
      <c r="D1" s="9" t="s">
        <v>24</v>
      </c>
    </row>
    <row r="2" spans="2:27" ht="18">
      <c r="B2" s="12"/>
      <c r="C2" s="12"/>
      <c r="D2" s="13" t="s">
        <v>25</v>
      </c>
      <c r="E2" s="342" t="s">
        <v>26</v>
      </c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</row>
    <row r="3" spans="2:27" ht="18">
      <c r="C3" s="12"/>
      <c r="D3" s="13" t="s">
        <v>27</v>
      </c>
      <c r="E3" s="342" t="s">
        <v>28</v>
      </c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14"/>
      <c r="X3" s="15"/>
    </row>
    <row r="4" spans="2:27" ht="18">
      <c r="C4" s="12"/>
      <c r="D4" s="13" t="s">
        <v>29</v>
      </c>
      <c r="E4" s="342" t="s">
        <v>30</v>
      </c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14"/>
      <c r="X4" s="15"/>
    </row>
    <row r="5" spans="2:27" ht="18">
      <c r="C5" s="12"/>
      <c r="D5" s="13" t="s">
        <v>31</v>
      </c>
      <c r="E5" s="14" t="s">
        <v>32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6"/>
      <c r="U5" s="14"/>
      <c r="V5" s="16"/>
      <c r="W5" s="14"/>
      <c r="X5" s="15"/>
    </row>
    <row r="6" spans="2:27" ht="18">
      <c r="C6" s="12"/>
      <c r="D6" s="13" t="s">
        <v>33</v>
      </c>
      <c r="E6" s="14" t="s">
        <v>186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6"/>
      <c r="U6" s="14"/>
      <c r="V6" s="16"/>
      <c r="W6" s="14"/>
      <c r="X6" s="15"/>
    </row>
    <row r="7" spans="2:27" ht="18" customHeight="1">
      <c r="C7" s="12"/>
      <c r="D7" s="13"/>
      <c r="E7" s="343" t="s">
        <v>142</v>
      </c>
      <c r="F7" s="343"/>
      <c r="G7" s="343"/>
      <c r="H7" s="343"/>
      <c r="I7" s="343"/>
      <c r="J7" s="343"/>
      <c r="K7" s="343"/>
      <c r="L7" s="343"/>
      <c r="M7" s="344"/>
      <c r="N7" s="344"/>
      <c r="O7" s="344"/>
      <c r="P7" s="344"/>
      <c r="Q7" s="344"/>
      <c r="R7" s="344"/>
      <c r="S7" s="344"/>
      <c r="T7" s="344"/>
      <c r="U7" s="344"/>
      <c r="V7" s="16"/>
      <c r="W7" s="14"/>
      <c r="X7" s="15"/>
    </row>
    <row r="8" spans="2:27" ht="15.75" customHeight="1">
      <c r="C8" s="12"/>
      <c r="D8" s="13" t="s">
        <v>34</v>
      </c>
      <c r="E8" s="345" t="s">
        <v>157</v>
      </c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17"/>
      <c r="X8" s="15"/>
    </row>
    <row r="9" spans="2:27" ht="15.75" customHeight="1">
      <c r="B9" s="341"/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223"/>
      <c r="Q9" s="223"/>
      <c r="R9" s="223"/>
      <c r="S9" s="223"/>
      <c r="T9" s="223"/>
      <c r="U9" s="223"/>
      <c r="V9" s="223"/>
      <c r="W9" s="17"/>
      <c r="X9" s="15"/>
    </row>
    <row r="10" spans="2:27" ht="10.5" customHeight="1" thickBot="1">
      <c r="B10" s="12"/>
      <c r="C10" s="12"/>
      <c r="D10" s="18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/>
      <c r="U10" s="22"/>
      <c r="V10" s="23"/>
    </row>
    <row r="11" spans="2:27" ht="26.25" customHeight="1" thickTop="1" thickBot="1">
      <c r="B11" s="346" t="s">
        <v>35</v>
      </c>
      <c r="C11" s="346" t="s">
        <v>0</v>
      </c>
      <c r="D11" s="347" t="s">
        <v>36</v>
      </c>
      <c r="E11" s="348" t="s">
        <v>1</v>
      </c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53" t="s">
        <v>159</v>
      </c>
    </row>
    <row r="12" spans="2:27" ht="26.25" customHeight="1" thickTop="1" thickBot="1">
      <c r="B12" s="346"/>
      <c r="C12" s="346"/>
      <c r="D12" s="347"/>
      <c r="E12" s="354" t="s">
        <v>38</v>
      </c>
      <c r="F12" s="354" t="s">
        <v>3</v>
      </c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 t="s">
        <v>4</v>
      </c>
      <c r="V12" s="354" t="s">
        <v>5</v>
      </c>
      <c r="W12" s="353"/>
    </row>
    <row r="13" spans="2:27" ht="18.75" customHeight="1" thickTop="1" thickBot="1">
      <c r="B13" s="346"/>
      <c r="C13" s="346"/>
      <c r="D13" s="347"/>
      <c r="E13" s="354"/>
      <c r="F13" s="24" t="s">
        <v>6</v>
      </c>
      <c r="G13" s="24" t="s">
        <v>7</v>
      </c>
      <c r="H13" s="24" t="s">
        <v>8</v>
      </c>
      <c r="I13" s="24" t="s">
        <v>163</v>
      </c>
      <c r="J13" s="24" t="s">
        <v>164</v>
      </c>
      <c r="K13" s="24" t="s">
        <v>165</v>
      </c>
      <c r="L13" s="24" t="s">
        <v>39</v>
      </c>
      <c r="M13" s="24" t="s">
        <v>9</v>
      </c>
      <c r="N13" s="24" t="s">
        <v>132</v>
      </c>
      <c r="O13" s="24" t="s">
        <v>166</v>
      </c>
      <c r="P13" s="24" t="s">
        <v>40</v>
      </c>
      <c r="Q13" s="24" t="s">
        <v>41</v>
      </c>
      <c r="R13" s="24" t="s">
        <v>134</v>
      </c>
      <c r="S13" s="24" t="s">
        <v>111</v>
      </c>
      <c r="T13" s="24" t="s">
        <v>12</v>
      </c>
      <c r="U13" s="354"/>
      <c r="V13" s="354"/>
      <c r="W13" s="353"/>
      <c r="Z13" s="211"/>
      <c r="AA13" s="211"/>
    </row>
    <row r="14" spans="2:27" ht="18.75" customHeight="1" thickTop="1" thickBot="1">
      <c r="B14" s="25"/>
      <c r="C14" s="25"/>
      <c r="D14" s="26"/>
      <c r="E14" s="27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7"/>
      <c r="V14" s="27"/>
      <c r="W14" s="28"/>
    </row>
    <row r="15" spans="2:27" ht="21" customHeight="1" thickTop="1" thickBot="1">
      <c r="B15" s="349" t="s">
        <v>43</v>
      </c>
      <c r="C15" s="350" t="s">
        <v>43</v>
      </c>
      <c r="D15" s="357" t="s">
        <v>161</v>
      </c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</row>
    <row r="16" spans="2:27" ht="21" customHeight="1" thickTop="1" thickBot="1">
      <c r="B16" s="349"/>
      <c r="C16" s="350"/>
      <c r="D16" s="324" t="s">
        <v>48</v>
      </c>
      <c r="E16" s="93"/>
      <c r="F16" s="93"/>
      <c r="G16" s="93"/>
      <c r="H16" s="93"/>
      <c r="I16" s="93"/>
      <c r="J16" s="93">
        <v>28</v>
      </c>
      <c r="K16" s="93"/>
      <c r="L16" s="93"/>
      <c r="M16" s="93"/>
      <c r="N16" s="93"/>
      <c r="O16" s="93"/>
      <c r="P16" s="93"/>
      <c r="Q16" s="93"/>
      <c r="R16" s="93"/>
      <c r="S16" s="93"/>
      <c r="T16" s="240">
        <v>28</v>
      </c>
      <c r="U16" s="93" t="s">
        <v>13</v>
      </c>
      <c r="V16" s="158">
        <v>4</v>
      </c>
      <c r="W16" s="93" t="s">
        <v>14</v>
      </c>
    </row>
    <row r="17" spans="2:23" ht="21" customHeight="1" thickTop="1" thickBot="1">
      <c r="B17" s="349"/>
      <c r="C17" s="350"/>
      <c r="D17" s="324" t="s">
        <v>49</v>
      </c>
      <c r="E17" s="93"/>
      <c r="F17" s="93"/>
      <c r="G17" s="93"/>
      <c r="H17" s="93"/>
      <c r="I17" s="93"/>
      <c r="J17" s="93">
        <v>28</v>
      </c>
      <c r="K17" s="93"/>
      <c r="L17" s="93"/>
      <c r="M17" s="93"/>
      <c r="N17" s="93"/>
      <c r="O17" s="93"/>
      <c r="P17" s="93"/>
      <c r="Q17" s="93"/>
      <c r="R17" s="93"/>
      <c r="S17" s="93"/>
      <c r="T17" s="240">
        <v>28</v>
      </c>
      <c r="U17" s="93" t="s">
        <v>13</v>
      </c>
      <c r="V17" s="158">
        <v>4</v>
      </c>
      <c r="W17" s="93" t="s">
        <v>14</v>
      </c>
    </row>
    <row r="18" spans="2:23" ht="21" customHeight="1" thickTop="1" thickBot="1">
      <c r="B18" s="349"/>
      <c r="C18" s="350"/>
      <c r="D18" s="324" t="s">
        <v>50</v>
      </c>
      <c r="E18" s="93"/>
      <c r="F18" s="93"/>
      <c r="G18" s="93"/>
      <c r="H18" s="93"/>
      <c r="I18" s="93"/>
      <c r="J18" s="93">
        <v>28</v>
      </c>
      <c r="K18" s="93"/>
      <c r="L18" s="93"/>
      <c r="M18" s="93"/>
      <c r="N18" s="93"/>
      <c r="O18" s="93"/>
      <c r="P18" s="93"/>
      <c r="Q18" s="93"/>
      <c r="R18" s="93"/>
      <c r="S18" s="93"/>
      <c r="T18" s="240">
        <v>28</v>
      </c>
      <c r="U18" s="93" t="s">
        <v>13</v>
      </c>
      <c r="V18" s="158">
        <v>4</v>
      </c>
      <c r="W18" s="93" t="s">
        <v>14</v>
      </c>
    </row>
    <row r="19" spans="2:23" ht="21" customHeight="1" thickTop="1" thickBot="1">
      <c r="B19" s="349"/>
      <c r="C19" s="350"/>
      <c r="D19" s="324" t="s">
        <v>51</v>
      </c>
      <c r="E19" s="93"/>
      <c r="F19" s="93"/>
      <c r="G19" s="93"/>
      <c r="H19" s="93"/>
      <c r="I19" s="93"/>
      <c r="J19" s="93">
        <v>28</v>
      </c>
      <c r="K19" s="93"/>
      <c r="L19" s="93"/>
      <c r="M19" s="93"/>
      <c r="N19" s="93"/>
      <c r="O19" s="93"/>
      <c r="P19" s="93"/>
      <c r="Q19" s="93"/>
      <c r="R19" s="93"/>
      <c r="S19" s="93"/>
      <c r="T19" s="240">
        <v>28</v>
      </c>
      <c r="U19" s="93" t="s">
        <v>13</v>
      </c>
      <c r="V19" s="158">
        <v>4</v>
      </c>
      <c r="W19" s="93" t="s">
        <v>14</v>
      </c>
    </row>
    <row r="20" spans="2:23" ht="21" customHeight="1" thickTop="1" thickBot="1">
      <c r="B20" s="349"/>
      <c r="C20" s="350"/>
      <c r="D20" s="212" t="s">
        <v>52</v>
      </c>
      <c r="E20" s="114"/>
      <c r="F20" s="30">
        <v>14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41">
        <v>14</v>
      </c>
      <c r="U20" s="30" t="s">
        <v>13</v>
      </c>
      <c r="V20" s="32">
        <v>1</v>
      </c>
      <c r="W20" s="92" t="s">
        <v>22</v>
      </c>
    </row>
    <row r="21" spans="2:23" ht="21" customHeight="1" thickTop="1" thickBot="1">
      <c r="B21" s="349"/>
      <c r="C21" s="350"/>
      <c r="D21" s="212" t="s">
        <v>53</v>
      </c>
      <c r="E21" s="114"/>
      <c r="F21" s="30"/>
      <c r="G21" s="30">
        <v>28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41">
        <f>SUM(F21:S21)</f>
        <v>28</v>
      </c>
      <c r="U21" s="30" t="s">
        <v>13</v>
      </c>
      <c r="V21" s="32">
        <v>3</v>
      </c>
      <c r="W21" s="93" t="s">
        <v>185</v>
      </c>
    </row>
    <row r="22" spans="2:23" ht="21" customHeight="1" thickTop="1" thickBot="1">
      <c r="B22" s="349"/>
      <c r="C22" s="350"/>
      <c r="D22" s="212" t="s">
        <v>55</v>
      </c>
      <c r="E22" s="114"/>
      <c r="F22" s="30"/>
      <c r="G22" s="30"/>
      <c r="H22" s="30"/>
      <c r="I22" s="30">
        <v>28</v>
      </c>
      <c r="J22" s="69"/>
      <c r="K22" s="30"/>
      <c r="L22" s="30"/>
      <c r="M22" s="30"/>
      <c r="N22" s="30"/>
      <c r="O22" s="30"/>
      <c r="P22" s="30"/>
      <c r="Q22" s="30"/>
      <c r="R22" s="30"/>
      <c r="S22" s="30"/>
      <c r="T22" s="241">
        <f>SUM(F22:S22)</f>
        <v>28</v>
      </c>
      <c r="U22" s="30" t="s">
        <v>13</v>
      </c>
      <c r="V22" s="32">
        <v>2</v>
      </c>
      <c r="W22" s="92" t="s">
        <v>22</v>
      </c>
    </row>
    <row r="23" spans="2:23" ht="21" customHeight="1" thickTop="1" thickBot="1">
      <c r="B23" s="349"/>
      <c r="C23" s="350"/>
      <c r="D23" s="151" t="s">
        <v>153</v>
      </c>
      <c r="E23" s="152"/>
      <c r="F23" s="153"/>
      <c r="G23" s="153"/>
      <c r="H23" s="153"/>
      <c r="I23" s="153">
        <v>56</v>
      </c>
      <c r="J23" s="153"/>
      <c r="K23" s="153"/>
      <c r="L23" s="153"/>
      <c r="M23" s="153"/>
      <c r="N23" s="153"/>
      <c r="O23" s="153"/>
      <c r="P23" s="153"/>
      <c r="Q23" s="153"/>
      <c r="R23" s="153"/>
      <c r="S23" s="35"/>
      <c r="T23" s="241">
        <v>56</v>
      </c>
      <c r="U23" s="153" t="s">
        <v>13</v>
      </c>
      <c r="V23" s="35">
        <v>4</v>
      </c>
      <c r="W23" s="92" t="s">
        <v>14</v>
      </c>
    </row>
    <row r="24" spans="2:23" ht="17.25" thickTop="1" thickBot="1">
      <c r="B24" s="349"/>
      <c r="C24" s="350"/>
      <c r="D24" s="213" t="s">
        <v>155</v>
      </c>
      <c r="E24" s="154"/>
      <c r="F24" s="153"/>
      <c r="G24" s="155"/>
      <c r="H24" s="153"/>
      <c r="I24" s="153">
        <v>28</v>
      </c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241">
        <v>28</v>
      </c>
      <c r="U24" s="153" t="s">
        <v>13</v>
      </c>
      <c r="V24" s="35">
        <v>2</v>
      </c>
      <c r="W24" s="92" t="s">
        <v>22</v>
      </c>
    </row>
    <row r="25" spans="2:23" ht="21" customHeight="1" thickTop="1" thickBot="1">
      <c r="B25" s="349"/>
      <c r="C25" s="115"/>
      <c r="D25" s="116" t="s">
        <v>156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84">
        <f>SUM(T16:T24)</f>
        <v>266</v>
      </c>
      <c r="U25" s="94"/>
      <c r="V25" s="113">
        <f>SUM(V16:V24)</f>
        <v>28</v>
      </c>
      <c r="W25" s="95"/>
    </row>
    <row r="26" spans="2:23" ht="21" customHeight="1" thickTop="1" thickBot="1">
      <c r="B26" s="349"/>
      <c r="C26" s="350" t="s">
        <v>56</v>
      </c>
      <c r="D26" s="357" t="s">
        <v>162</v>
      </c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</row>
    <row r="27" spans="2:23" ht="21" customHeight="1" thickTop="1" thickBot="1">
      <c r="B27" s="349"/>
      <c r="C27" s="350"/>
      <c r="D27" s="324" t="s">
        <v>59</v>
      </c>
      <c r="E27" s="93"/>
      <c r="F27" s="93"/>
      <c r="G27" s="93"/>
      <c r="H27" s="93"/>
      <c r="I27" s="93"/>
      <c r="J27" s="93">
        <v>28</v>
      </c>
      <c r="K27" s="93"/>
      <c r="L27" s="93"/>
      <c r="M27" s="93"/>
      <c r="N27" s="93"/>
      <c r="O27" s="93"/>
      <c r="P27" s="93"/>
      <c r="Q27" s="93"/>
      <c r="R27" s="93"/>
      <c r="S27" s="93"/>
      <c r="T27" s="240">
        <v>28</v>
      </c>
      <c r="U27" s="93" t="s">
        <v>13</v>
      </c>
      <c r="V27" s="158">
        <v>4</v>
      </c>
      <c r="W27" s="93" t="s">
        <v>14</v>
      </c>
    </row>
    <row r="28" spans="2:23" ht="21" customHeight="1" thickTop="1" thickBot="1">
      <c r="B28" s="349"/>
      <c r="C28" s="350"/>
      <c r="D28" s="324" t="s">
        <v>181</v>
      </c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>
        <v>28</v>
      </c>
      <c r="S28" s="93"/>
      <c r="T28" s="240">
        <v>28</v>
      </c>
      <c r="U28" s="93" t="s">
        <v>13</v>
      </c>
      <c r="V28" s="158">
        <v>3</v>
      </c>
      <c r="W28" s="93" t="s">
        <v>14</v>
      </c>
    </row>
    <row r="29" spans="2:23" ht="21" customHeight="1" thickTop="1" thickBot="1">
      <c r="B29" s="349"/>
      <c r="C29" s="350"/>
      <c r="D29" s="324" t="s">
        <v>60</v>
      </c>
      <c r="E29" s="93"/>
      <c r="F29" s="93"/>
      <c r="G29" s="93"/>
      <c r="H29" s="93"/>
      <c r="I29" s="93"/>
      <c r="J29" s="93">
        <v>28</v>
      </c>
      <c r="K29" s="93"/>
      <c r="L29" s="93"/>
      <c r="M29" s="93"/>
      <c r="N29" s="93"/>
      <c r="O29" s="93"/>
      <c r="P29" s="93"/>
      <c r="Q29" s="93"/>
      <c r="R29" s="93"/>
      <c r="S29" s="93"/>
      <c r="T29" s="240">
        <v>28</v>
      </c>
      <c r="U29" s="93" t="s">
        <v>13</v>
      </c>
      <c r="V29" s="158">
        <v>4</v>
      </c>
      <c r="W29" s="93" t="s">
        <v>14</v>
      </c>
    </row>
    <row r="30" spans="2:23" ht="21" customHeight="1" thickTop="1" thickBot="1">
      <c r="B30" s="349"/>
      <c r="C30" s="350"/>
      <c r="D30" s="324" t="s">
        <v>61</v>
      </c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>
        <v>28</v>
      </c>
      <c r="S30" s="93"/>
      <c r="T30" s="240">
        <v>28</v>
      </c>
      <c r="U30" s="93" t="s">
        <v>13</v>
      </c>
      <c r="V30" s="158">
        <v>3</v>
      </c>
      <c r="W30" s="93" t="s">
        <v>14</v>
      </c>
    </row>
    <row r="31" spans="2:23" ht="45.95" customHeight="1" thickTop="1" thickBot="1">
      <c r="B31" s="349"/>
      <c r="C31" s="350"/>
      <c r="D31" s="324" t="s">
        <v>188</v>
      </c>
      <c r="E31" s="157"/>
      <c r="F31" s="100"/>
      <c r="G31" s="100"/>
      <c r="H31" s="100"/>
      <c r="I31" s="100"/>
      <c r="J31" s="100"/>
      <c r="K31" s="100"/>
      <c r="L31" s="100"/>
      <c r="M31" s="100"/>
      <c r="N31" s="100">
        <v>10</v>
      </c>
      <c r="O31" s="100"/>
      <c r="P31" s="100"/>
      <c r="Q31" s="100"/>
      <c r="R31" s="100"/>
      <c r="S31" s="100"/>
      <c r="T31" s="241">
        <v>10</v>
      </c>
      <c r="U31" s="100" t="s">
        <v>15</v>
      </c>
      <c r="V31" s="101">
        <v>1</v>
      </c>
      <c r="W31" s="93" t="s">
        <v>14</v>
      </c>
    </row>
    <row r="32" spans="2:23" ht="21" customHeight="1" thickTop="1" thickBot="1">
      <c r="B32" s="349"/>
      <c r="C32" s="350"/>
      <c r="D32" s="212" t="s">
        <v>62</v>
      </c>
      <c r="E32" s="114"/>
      <c r="F32" s="30">
        <v>14</v>
      </c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241">
        <f>SUM(F32:S32)</f>
        <v>14</v>
      </c>
      <c r="U32" s="30" t="s">
        <v>13</v>
      </c>
      <c r="V32" s="32">
        <v>1</v>
      </c>
      <c r="W32" s="92" t="s">
        <v>21</v>
      </c>
    </row>
    <row r="33" spans="2:23" ht="21" customHeight="1" thickTop="1" thickBot="1">
      <c r="B33" s="349"/>
      <c r="C33" s="350"/>
      <c r="D33" s="212" t="s">
        <v>63</v>
      </c>
      <c r="E33" s="114"/>
      <c r="F33" s="30"/>
      <c r="G33" s="30"/>
      <c r="H33" s="30"/>
      <c r="I33" s="30"/>
      <c r="J33" s="30"/>
      <c r="K33" s="30"/>
      <c r="L33" s="30"/>
      <c r="M33" s="30"/>
      <c r="N33" s="30">
        <v>28</v>
      </c>
      <c r="O33" s="30"/>
      <c r="P33" s="30"/>
      <c r="Q33" s="30"/>
      <c r="R33" s="30"/>
      <c r="S33" s="30"/>
      <c r="T33" s="241">
        <f>SUM(F33:S33)</f>
        <v>28</v>
      </c>
      <c r="U33" s="30" t="s">
        <v>15</v>
      </c>
      <c r="V33" s="32">
        <v>3</v>
      </c>
      <c r="W33" s="93" t="s">
        <v>185</v>
      </c>
    </row>
    <row r="34" spans="2:23" ht="21" customHeight="1" thickTop="1" thickBot="1">
      <c r="B34" s="349"/>
      <c r="C34" s="350"/>
      <c r="D34" s="212" t="s">
        <v>64</v>
      </c>
      <c r="E34" s="114"/>
      <c r="F34" s="30"/>
      <c r="G34" s="30"/>
      <c r="H34" s="30"/>
      <c r="I34" s="100"/>
      <c r="J34" s="69"/>
      <c r="K34" s="100"/>
      <c r="L34" s="100"/>
      <c r="M34" s="100"/>
      <c r="N34" s="100">
        <v>28</v>
      </c>
      <c r="O34" s="100"/>
      <c r="P34" s="100"/>
      <c r="Q34" s="100"/>
      <c r="R34" s="100"/>
      <c r="S34" s="100"/>
      <c r="T34" s="241">
        <f>SUM(F34:S34)</f>
        <v>28</v>
      </c>
      <c r="U34" s="100" t="s">
        <v>15</v>
      </c>
      <c r="V34" s="101">
        <v>3</v>
      </c>
      <c r="W34" s="93" t="s">
        <v>22</v>
      </c>
    </row>
    <row r="35" spans="2:23" ht="21" customHeight="1" thickTop="1" thickBot="1">
      <c r="B35" s="349"/>
      <c r="C35" s="350"/>
      <c r="D35" s="64" t="s">
        <v>154</v>
      </c>
      <c r="E35" s="157"/>
      <c r="F35" s="100"/>
      <c r="G35" s="100"/>
      <c r="H35" s="100"/>
      <c r="I35" s="100">
        <v>56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241">
        <v>56</v>
      </c>
      <c r="U35" s="100" t="s">
        <v>13</v>
      </c>
      <c r="V35" s="101">
        <v>4</v>
      </c>
      <c r="W35" s="93" t="s">
        <v>14</v>
      </c>
    </row>
    <row r="36" spans="2:23" ht="21" customHeight="1" thickTop="1" thickBot="1">
      <c r="B36" s="349"/>
      <c r="C36" s="350"/>
      <c r="D36" s="325" t="s">
        <v>65</v>
      </c>
      <c r="E36" s="82"/>
      <c r="F36" s="69"/>
      <c r="G36" s="82">
        <v>28</v>
      </c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242">
        <v>28</v>
      </c>
      <c r="U36" s="100" t="s">
        <v>13</v>
      </c>
      <c r="V36" s="158">
        <v>3</v>
      </c>
      <c r="W36" s="93" t="s">
        <v>185</v>
      </c>
    </row>
    <row r="37" spans="2:23" ht="42" customHeight="1" thickTop="1" thickBot="1">
      <c r="B37" s="349"/>
      <c r="C37" s="350"/>
      <c r="D37" s="326" t="s">
        <v>167</v>
      </c>
      <c r="E37" s="157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241">
        <v>28</v>
      </c>
      <c r="U37" s="100"/>
      <c r="V37" s="101">
        <v>3</v>
      </c>
      <c r="W37" s="298" t="s">
        <v>112</v>
      </c>
    </row>
    <row r="38" spans="2:23" ht="21" customHeight="1" thickTop="1" thickBot="1">
      <c r="B38" s="349"/>
      <c r="C38" s="115"/>
      <c r="D38" s="118" t="s">
        <v>66</v>
      </c>
      <c r="E38" s="119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84">
        <f>SUM(T27:T37)</f>
        <v>304</v>
      </c>
      <c r="U38" s="94"/>
      <c r="V38" s="113">
        <f>SUM(V27:V37)</f>
        <v>32</v>
      </c>
      <c r="W38" s="95"/>
    </row>
    <row r="39" spans="2:23" ht="21" customHeight="1" thickTop="1" thickBot="1">
      <c r="B39" s="349"/>
      <c r="C39" s="120"/>
      <c r="D39" s="121" t="s">
        <v>67</v>
      </c>
      <c r="E39" s="15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85">
        <f>T38+T25</f>
        <v>570</v>
      </c>
      <c r="U39" s="96"/>
      <c r="V39" s="86">
        <f>V38+V25</f>
        <v>60</v>
      </c>
      <c r="W39" s="97"/>
    </row>
    <row r="40" spans="2:23" ht="21" customHeight="1" thickTop="1" thickBot="1">
      <c r="B40" s="330" t="s">
        <v>56</v>
      </c>
      <c r="C40" s="333" t="s">
        <v>68</v>
      </c>
      <c r="D40" s="323" t="s">
        <v>69</v>
      </c>
      <c r="E40" s="122"/>
      <c r="F40" s="36"/>
      <c r="G40" s="36"/>
      <c r="H40" s="36"/>
      <c r="I40" s="36">
        <v>28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7">
        <v>28</v>
      </c>
      <c r="U40" s="36" t="s">
        <v>13</v>
      </c>
      <c r="V40" s="38">
        <v>2</v>
      </c>
      <c r="W40" s="98" t="s">
        <v>14</v>
      </c>
    </row>
    <row r="41" spans="2:23" ht="21" customHeight="1" thickTop="1" thickBot="1">
      <c r="B41" s="331"/>
      <c r="C41" s="333"/>
      <c r="D41" s="320" t="s">
        <v>70</v>
      </c>
      <c r="E41" s="123"/>
      <c r="F41" s="2"/>
      <c r="G41" s="2"/>
      <c r="H41" s="2"/>
      <c r="I41" s="2">
        <v>28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6">
        <f t="shared" ref="T41:T44" si="0">SUM(F41:S41)</f>
        <v>28</v>
      </c>
      <c r="U41" s="2" t="s">
        <v>13</v>
      </c>
      <c r="V41" s="3">
        <v>2</v>
      </c>
      <c r="W41" s="99" t="s">
        <v>14</v>
      </c>
    </row>
    <row r="42" spans="2:23" ht="21" customHeight="1" thickTop="1" thickBot="1">
      <c r="B42" s="331"/>
      <c r="C42" s="333"/>
      <c r="D42" s="321" t="s">
        <v>71</v>
      </c>
      <c r="E42" s="123"/>
      <c r="F42" s="2"/>
      <c r="G42" s="2"/>
      <c r="H42" s="2"/>
      <c r="I42" s="2">
        <v>28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6">
        <f t="shared" si="0"/>
        <v>28</v>
      </c>
      <c r="U42" s="2" t="s">
        <v>13</v>
      </c>
      <c r="V42" s="3">
        <v>2</v>
      </c>
      <c r="W42" s="99" t="s">
        <v>22</v>
      </c>
    </row>
    <row r="43" spans="2:23" ht="21" customHeight="1" thickTop="1" thickBot="1">
      <c r="B43" s="331"/>
      <c r="C43" s="333"/>
      <c r="D43" s="64" t="s">
        <v>72</v>
      </c>
      <c r="E43" s="123"/>
      <c r="F43" s="2"/>
      <c r="G43" s="2"/>
      <c r="H43" s="2"/>
      <c r="I43" s="2">
        <v>28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6">
        <f t="shared" si="0"/>
        <v>28</v>
      </c>
      <c r="U43" s="2" t="s">
        <v>13</v>
      </c>
      <c r="V43" s="3">
        <v>2</v>
      </c>
      <c r="W43" s="99" t="s">
        <v>21</v>
      </c>
    </row>
    <row r="44" spans="2:23" ht="21" customHeight="1" thickTop="1" thickBot="1">
      <c r="B44" s="331"/>
      <c r="C44" s="333"/>
      <c r="D44" s="64" t="s">
        <v>73</v>
      </c>
      <c r="E44" s="123"/>
      <c r="F44" s="2"/>
      <c r="G44" s="2">
        <v>14</v>
      </c>
      <c r="H44" s="2"/>
      <c r="I44" s="2">
        <v>28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6">
        <f t="shared" si="0"/>
        <v>42</v>
      </c>
      <c r="U44" s="40" t="s">
        <v>15</v>
      </c>
      <c r="V44" s="3">
        <v>3</v>
      </c>
      <c r="W44" s="99" t="s">
        <v>22</v>
      </c>
    </row>
    <row r="45" spans="2:23" ht="36" customHeight="1" thickTop="1" thickBot="1">
      <c r="B45" s="331"/>
      <c r="C45" s="333"/>
      <c r="D45" s="64" t="s">
        <v>182</v>
      </c>
      <c r="E45" s="124"/>
      <c r="F45" s="124"/>
      <c r="G45" s="124"/>
      <c r="H45" s="124"/>
      <c r="I45" s="41"/>
      <c r="J45" s="2"/>
      <c r="K45" s="2"/>
      <c r="L45" s="2"/>
      <c r="M45" s="2"/>
      <c r="N45" s="2"/>
      <c r="O45" s="2"/>
      <c r="P45" s="2"/>
      <c r="Q45" s="2"/>
      <c r="R45" s="2"/>
      <c r="S45" s="2"/>
      <c r="T45" s="6">
        <v>28</v>
      </c>
      <c r="U45" s="40" t="s">
        <v>13</v>
      </c>
      <c r="V45" s="3">
        <v>3</v>
      </c>
      <c r="W45" s="99" t="s">
        <v>54</v>
      </c>
    </row>
    <row r="46" spans="2:23" ht="21" customHeight="1" thickTop="1" thickBot="1">
      <c r="B46" s="331"/>
      <c r="C46" s="333"/>
      <c r="D46" s="64" t="s">
        <v>75</v>
      </c>
      <c r="E46" s="123"/>
      <c r="F46" s="2"/>
      <c r="G46" s="2">
        <v>14</v>
      </c>
      <c r="H46" s="2"/>
      <c r="I46" s="2">
        <v>28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59">
        <v>42</v>
      </c>
      <c r="U46" s="100" t="s">
        <v>15</v>
      </c>
      <c r="V46" s="101">
        <v>3</v>
      </c>
      <c r="W46" s="93" t="s">
        <v>21</v>
      </c>
    </row>
    <row r="47" spans="2:23" ht="21" customHeight="1" thickTop="1" thickBot="1">
      <c r="B47" s="331"/>
      <c r="C47" s="333"/>
      <c r="D47" s="64" t="s">
        <v>76</v>
      </c>
      <c r="E47" s="123"/>
      <c r="F47" s="2"/>
      <c r="G47" s="2"/>
      <c r="H47" s="2"/>
      <c r="I47" s="2">
        <v>28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6">
        <f>SUM(F47:S47)</f>
        <v>28</v>
      </c>
      <c r="U47" s="2" t="s">
        <v>13</v>
      </c>
      <c r="V47" s="3">
        <v>2</v>
      </c>
      <c r="W47" s="102" t="s">
        <v>21</v>
      </c>
    </row>
    <row r="48" spans="2:23" ht="21" customHeight="1" thickTop="1" thickBot="1">
      <c r="B48" s="331"/>
      <c r="C48" s="333"/>
      <c r="D48" s="315" t="s">
        <v>77</v>
      </c>
      <c r="E48" s="125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84">
        <v>112</v>
      </c>
      <c r="U48" s="30"/>
      <c r="V48" s="32">
        <v>10</v>
      </c>
      <c r="W48" s="92"/>
    </row>
    <row r="49" spans="2:23" ht="21" customHeight="1" thickTop="1" thickBot="1">
      <c r="B49" s="331"/>
      <c r="C49" s="333"/>
      <c r="D49" s="315" t="s">
        <v>111</v>
      </c>
      <c r="E49" s="125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>
        <v>30</v>
      </c>
      <c r="T49" s="84">
        <v>30</v>
      </c>
      <c r="U49" s="30" t="s">
        <v>13</v>
      </c>
      <c r="V49" s="32">
        <v>0</v>
      </c>
      <c r="W49" s="92" t="s">
        <v>112</v>
      </c>
    </row>
    <row r="50" spans="2:23" ht="21" customHeight="1" thickTop="1" thickBot="1">
      <c r="B50" s="331"/>
      <c r="C50" s="126"/>
      <c r="D50" s="127" t="s">
        <v>78</v>
      </c>
      <c r="E50" s="128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84">
        <f>SUM(T40:T49)</f>
        <v>394</v>
      </c>
      <c r="U50" s="94"/>
      <c r="V50" s="87">
        <f>SUM(V40:V49)</f>
        <v>29</v>
      </c>
      <c r="W50" s="95"/>
    </row>
    <row r="51" spans="2:23" ht="21" customHeight="1" thickTop="1" thickBot="1">
      <c r="B51" s="331"/>
      <c r="C51" s="333" t="s">
        <v>79</v>
      </c>
      <c r="D51" s="64" t="s">
        <v>80</v>
      </c>
      <c r="E51" s="123"/>
      <c r="F51" s="2"/>
      <c r="G51" s="2"/>
      <c r="H51" s="2"/>
      <c r="I51" s="2">
        <v>28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6">
        <f>SUM(F51:S51)</f>
        <v>28</v>
      </c>
      <c r="U51" s="2" t="s">
        <v>13</v>
      </c>
      <c r="V51" s="3">
        <v>2</v>
      </c>
      <c r="W51" s="99" t="s">
        <v>14</v>
      </c>
    </row>
    <row r="52" spans="2:23" ht="21" customHeight="1" thickTop="1" thickBot="1">
      <c r="B52" s="331"/>
      <c r="C52" s="333"/>
      <c r="D52" s="320" t="s">
        <v>81</v>
      </c>
      <c r="E52" s="123"/>
      <c r="F52" s="2"/>
      <c r="G52" s="2"/>
      <c r="H52" s="2"/>
      <c r="I52" s="2">
        <v>28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6">
        <f>SUM(F52:S52)</f>
        <v>28</v>
      </c>
      <c r="U52" s="2" t="s">
        <v>13</v>
      </c>
      <c r="V52" s="3">
        <v>2</v>
      </c>
      <c r="W52" s="99" t="s">
        <v>14</v>
      </c>
    </row>
    <row r="53" spans="2:23" ht="21" customHeight="1" thickTop="1" thickBot="1">
      <c r="B53" s="331"/>
      <c r="C53" s="333"/>
      <c r="D53" s="321" t="s">
        <v>82</v>
      </c>
      <c r="E53" s="123"/>
      <c r="F53" s="2"/>
      <c r="G53" s="2"/>
      <c r="H53" s="2"/>
      <c r="I53" s="2">
        <v>28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6">
        <f>SUM(F53:S53)</f>
        <v>28</v>
      </c>
      <c r="U53" s="2" t="s">
        <v>13</v>
      </c>
      <c r="V53" s="3">
        <v>2</v>
      </c>
      <c r="W53" s="99" t="s">
        <v>22</v>
      </c>
    </row>
    <row r="54" spans="2:23" ht="21" customHeight="1" thickTop="1" thickBot="1">
      <c r="B54" s="331"/>
      <c r="C54" s="333"/>
      <c r="D54" s="64" t="s">
        <v>83</v>
      </c>
      <c r="E54" s="123"/>
      <c r="F54" s="2"/>
      <c r="G54" s="2"/>
      <c r="H54" s="2"/>
      <c r="I54" s="2">
        <v>28</v>
      </c>
      <c r="J54" s="2"/>
      <c r="K54" s="2"/>
      <c r="L54" s="2"/>
      <c r="M54" s="2"/>
      <c r="N54" s="2"/>
      <c r="O54" s="2"/>
      <c r="P54" s="2"/>
      <c r="Q54" s="2"/>
      <c r="R54" s="199"/>
      <c r="S54" s="30"/>
      <c r="T54" s="49">
        <f>SUM(F54:S54)</f>
        <v>28</v>
      </c>
      <c r="U54" s="2" t="s">
        <v>13</v>
      </c>
      <c r="V54" s="3">
        <v>2</v>
      </c>
      <c r="W54" s="99" t="s">
        <v>21</v>
      </c>
    </row>
    <row r="55" spans="2:23" ht="45.95" customHeight="1" thickTop="1" thickBot="1">
      <c r="B55" s="331"/>
      <c r="C55" s="333"/>
      <c r="D55" s="64" t="s">
        <v>189</v>
      </c>
      <c r="E55" s="160"/>
      <c r="F55" s="40"/>
      <c r="G55" s="40"/>
      <c r="H55" s="40"/>
      <c r="I55" s="40"/>
      <c r="J55" s="40"/>
      <c r="K55" s="40"/>
      <c r="L55" s="40"/>
      <c r="M55" s="40"/>
      <c r="N55" s="40">
        <v>10</v>
      </c>
      <c r="O55" s="40"/>
      <c r="P55" s="40"/>
      <c r="Q55" s="40"/>
      <c r="R55" s="200"/>
      <c r="S55" s="82"/>
      <c r="T55" s="201">
        <v>10</v>
      </c>
      <c r="U55" s="40" t="s">
        <v>15</v>
      </c>
      <c r="V55" s="161">
        <v>1</v>
      </c>
      <c r="W55" s="99" t="s">
        <v>14</v>
      </c>
    </row>
    <row r="56" spans="2:23" ht="36" customHeight="1" thickTop="1" thickBot="1">
      <c r="B56" s="331"/>
      <c r="C56" s="333"/>
      <c r="D56" s="322" t="s">
        <v>182</v>
      </c>
      <c r="E56" s="123"/>
      <c r="F56" s="2"/>
      <c r="G56" s="2"/>
      <c r="H56" s="2"/>
      <c r="I56" s="43"/>
      <c r="J56" s="2"/>
      <c r="K56" s="124"/>
      <c r="L56" s="124"/>
      <c r="M56" s="69"/>
      <c r="N56" s="124"/>
      <c r="O56" s="124"/>
      <c r="P56" s="124"/>
      <c r="Q56" s="124"/>
      <c r="R56" s="124"/>
      <c r="S56" s="202"/>
      <c r="T56" s="163">
        <v>28</v>
      </c>
      <c r="U56" s="311" t="s">
        <v>13</v>
      </c>
      <c r="V56" s="88">
        <v>2</v>
      </c>
      <c r="W56" s="102" t="s">
        <v>54</v>
      </c>
    </row>
    <row r="57" spans="2:23" ht="21" customHeight="1" thickTop="1" thickBot="1">
      <c r="B57" s="331"/>
      <c r="C57" s="333"/>
      <c r="D57" s="64" t="s">
        <v>85</v>
      </c>
      <c r="E57" s="123"/>
      <c r="F57" s="2"/>
      <c r="G57" s="2">
        <v>14</v>
      </c>
      <c r="H57" s="2"/>
      <c r="I57" s="2">
        <v>28</v>
      </c>
      <c r="J57" s="2"/>
      <c r="K57" s="45"/>
      <c r="L57" s="45"/>
      <c r="M57" s="45"/>
      <c r="N57" s="45"/>
      <c r="O57" s="45"/>
      <c r="P57" s="45"/>
      <c r="Q57" s="45"/>
      <c r="R57" s="45"/>
      <c r="S57" s="45"/>
      <c r="T57" s="162">
        <f>SUM(F57:S57)</f>
        <v>42</v>
      </c>
      <c r="U57" s="45" t="s">
        <v>15</v>
      </c>
      <c r="V57" s="46">
        <v>3</v>
      </c>
      <c r="W57" s="102" t="s">
        <v>22</v>
      </c>
    </row>
    <row r="58" spans="2:23" ht="21" customHeight="1" thickTop="1" thickBot="1">
      <c r="B58" s="331"/>
      <c r="C58" s="333"/>
      <c r="D58" s="64" t="s">
        <v>74</v>
      </c>
      <c r="E58" s="124"/>
      <c r="F58" s="124"/>
      <c r="G58" s="124"/>
      <c r="H58" s="124"/>
      <c r="I58" s="41">
        <v>28</v>
      </c>
      <c r="J58" s="2"/>
      <c r="K58" s="45"/>
      <c r="L58" s="45"/>
      <c r="M58" s="45"/>
      <c r="N58" s="45"/>
      <c r="O58" s="45"/>
      <c r="P58" s="45"/>
      <c r="Q58" s="45"/>
      <c r="R58" s="45"/>
      <c r="S58" s="45"/>
      <c r="T58" s="164">
        <f>SUM(F58:S58)</f>
        <v>28</v>
      </c>
      <c r="U58" s="45" t="s">
        <v>13</v>
      </c>
      <c r="V58" s="46">
        <v>2</v>
      </c>
      <c r="W58" s="102" t="s">
        <v>22</v>
      </c>
    </row>
    <row r="59" spans="2:23" ht="21" customHeight="1" thickTop="1" thickBot="1">
      <c r="B59" s="331"/>
      <c r="C59" s="333"/>
      <c r="D59" s="64" t="s">
        <v>87</v>
      </c>
      <c r="E59" s="123"/>
      <c r="F59" s="2"/>
      <c r="G59" s="2">
        <v>14</v>
      </c>
      <c r="H59" s="2"/>
      <c r="I59" s="2">
        <v>28</v>
      </c>
      <c r="J59" s="100"/>
      <c r="K59" s="45"/>
      <c r="L59" s="45"/>
      <c r="M59" s="45"/>
      <c r="N59" s="45"/>
      <c r="O59" s="45"/>
      <c r="P59" s="45"/>
      <c r="Q59" s="45"/>
      <c r="R59" s="45"/>
      <c r="S59" s="45"/>
      <c r="T59" s="164">
        <v>42</v>
      </c>
      <c r="U59" s="45" t="s">
        <v>15</v>
      </c>
      <c r="V59" s="46">
        <v>3</v>
      </c>
      <c r="W59" s="102" t="s">
        <v>21</v>
      </c>
    </row>
    <row r="60" spans="2:23" ht="21" customHeight="1" thickTop="1" thickBot="1">
      <c r="B60" s="331"/>
      <c r="C60" s="333"/>
      <c r="D60" s="316" t="s">
        <v>88</v>
      </c>
      <c r="E60" s="130"/>
      <c r="F60" s="45"/>
      <c r="G60" s="45"/>
      <c r="H60" s="45"/>
      <c r="I60" s="45">
        <v>28</v>
      </c>
      <c r="J60" s="45"/>
      <c r="K60" s="103"/>
      <c r="L60" s="103"/>
      <c r="M60" s="103"/>
      <c r="N60" s="103"/>
      <c r="O60" s="103"/>
      <c r="P60" s="103"/>
      <c r="Q60" s="103"/>
      <c r="R60" s="103"/>
      <c r="S60" s="103"/>
      <c r="T60" s="165">
        <f>SUM(F60:S60)</f>
        <v>28</v>
      </c>
      <c r="U60" s="103" t="s">
        <v>13</v>
      </c>
      <c r="V60" s="104">
        <v>2</v>
      </c>
      <c r="W60" s="102" t="s">
        <v>21</v>
      </c>
    </row>
    <row r="61" spans="2:23" ht="21" customHeight="1" thickTop="1" thickBot="1">
      <c r="B61" s="331"/>
      <c r="C61" s="333"/>
      <c r="D61" s="315" t="s">
        <v>77</v>
      </c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66">
        <v>112</v>
      </c>
      <c r="U61" s="48"/>
      <c r="V61" s="89">
        <v>10</v>
      </c>
      <c r="W61" s="105"/>
    </row>
    <row r="62" spans="2:23" ht="21" customHeight="1" thickTop="1" thickBot="1">
      <c r="B62" s="331"/>
      <c r="C62" s="333"/>
      <c r="D62" s="315" t="s">
        <v>111</v>
      </c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237">
        <v>30</v>
      </c>
      <c r="T62" s="166">
        <v>30</v>
      </c>
      <c r="U62" s="48" t="s">
        <v>13</v>
      </c>
      <c r="V62" s="89">
        <v>0</v>
      </c>
      <c r="W62" s="105" t="s">
        <v>112</v>
      </c>
    </row>
    <row r="63" spans="2:23" ht="21" customHeight="1" thickTop="1" thickBot="1">
      <c r="B63" s="331"/>
      <c r="C63" s="126"/>
      <c r="D63" s="132" t="s">
        <v>89</v>
      </c>
      <c r="E63" s="133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67">
        <f>SUM(T51:T62)</f>
        <v>432</v>
      </c>
      <c r="U63" s="106"/>
      <c r="V63" s="90">
        <f>SUM(V51:V62)</f>
        <v>31</v>
      </c>
      <c r="W63" s="95"/>
    </row>
    <row r="64" spans="2:23" ht="21" customHeight="1" thickTop="1" thickBot="1">
      <c r="B64" s="332"/>
      <c r="C64" s="135"/>
      <c r="D64" s="136" t="s">
        <v>90</v>
      </c>
      <c r="E64" s="137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91">
        <f>T63+T50</f>
        <v>826</v>
      </c>
      <c r="U64" s="96"/>
      <c r="V64" s="86">
        <f>V63+V50</f>
        <v>60</v>
      </c>
      <c r="W64" s="107"/>
    </row>
    <row r="65" spans="2:27" ht="21" customHeight="1" thickTop="1" thickBot="1">
      <c r="B65" s="334" t="s">
        <v>68</v>
      </c>
      <c r="C65" s="336" t="s">
        <v>91</v>
      </c>
      <c r="D65" s="64" t="s">
        <v>92</v>
      </c>
      <c r="E65" s="123"/>
      <c r="F65" s="2"/>
      <c r="G65" s="2"/>
      <c r="H65" s="2"/>
      <c r="I65" s="2">
        <v>28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6">
        <v>28</v>
      </c>
      <c r="U65" s="2" t="s">
        <v>13</v>
      </c>
      <c r="V65" s="3">
        <v>2</v>
      </c>
      <c r="W65" s="99" t="s">
        <v>14</v>
      </c>
    </row>
    <row r="66" spans="2:27" ht="21" customHeight="1" thickTop="1" thickBot="1">
      <c r="B66" s="335"/>
      <c r="C66" s="337"/>
      <c r="D66" s="64" t="s">
        <v>93</v>
      </c>
      <c r="E66" s="123"/>
      <c r="F66" s="2"/>
      <c r="G66" s="2"/>
      <c r="H66" s="2"/>
      <c r="I66" s="2">
        <v>28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6">
        <f t="shared" ref="T66:T72" si="1">SUM(F66:S66)</f>
        <v>28</v>
      </c>
      <c r="U66" s="2" t="s">
        <v>13</v>
      </c>
      <c r="V66" s="3">
        <v>2</v>
      </c>
      <c r="W66" s="99" t="s">
        <v>22</v>
      </c>
    </row>
    <row r="67" spans="2:27" ht="21" customHeight="1" thickTop="1" thickBot="1">
      <c r="B67" s="335"/>
      <c r="C67" s="337"/>
      <c r="D67" s="64" t="s">
        <v>94</v>
      </c>
      <c r="E67" s="123"/>
      <c r="F67" s="2"/>
      <c r="G67" s="2">
        <v>14</v>
      </c>
      <c r="H67" s="2"/>
      <c r="I67" s="2">
        <v>28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6">
        <f t="shared" si="1"/>
        <v>42</v>
      </c>
      <c r="U67" s="40" t="s">
        <v>15</v>
      </c>
      <c r="V67" s="3">
        <v>3</v>
      </c>
      <c r="W67" s="99" t="s">
        <v>22</v>
      </c>
    </row>
    <row r="68" spans="2:27" ht="21" customHeight="1" thickTop="1" thickBot="1">
      <c r="B68" s="335"/>
      <c r="C68" s="337"/>
      <c r="D68" s="64" t="s">
        <v>95</v>
      </c>
      <c r="E68" s="160"/>
      <c r="F68" s="69"/>
      <c r="G68" s="40"/>
      <c r="H68" s="40"/>
      <c r="I68" s="207">
        <v>28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162">
        <f>SUM(G68:S68)</f>
        <v>28</v>
      </c>
      <c r="U68" s="40" t="s">
        <v>13</v>
      </c>
      <c r="V68" s="161">
        <v>2</v>
      </c>
      <c r="W68" s="99" t="s">
        <v>22</v>
      </c>
    </row>
    <row r="69" spans="2:27" ht="21" customHeight="1" thickTop="1" thickBot="1">
      <c r="B69" s="335"/>
      <c r="C69" s="337"/>
      <c r="D69" s="64" t="s">
        <v>96</v>
      </c>
      <c r="E69" s="123"/>
      <c r="F69" s="2"/>
      <c r="G69" s="2">
        <v>14</v>
      </c>
      <c r="H69" s="2"/>
      <c r="I69" s="2">
        <v>28</v>
      </c>
      <c r="J69" s="100"/>
      <c r="K69" s="2"/>
      <c r="L69" s="2"/>
      <c r="M69" s="2"/>
      <c r="N69" s="2"/>
      <c r="O69" s="2"/>
      <c r="P69" s="2"/>
      <c r="Q69" s="2"/>
      <c r="R69" s="2"/>
      <c r="S69" s="2"/>
      <c r="T69" s="6">
        <f t="shared" si="1"/>
        <v>42</v>
      </c>
      <c r="U69" s="40" t="s">
        <v>15</v>
      </c>
      <c r="V69" s="3">
        <v>3</v>
      </c>
      <c r="W69" s="99" t="s">
        <v>21</v>
      </c>
    </row>
    <row r="70" spans="2:27" ht="21" customHeight="1" thickTop="1" thickBot="1">
      <c r="B70" s="335"/>
      <c r="C70" s="337"/>
      <c r="D70" s="316" t="s">
        <v>97</v>
      </c>
      <c r="E70" s="130"/>
      <c r="F70" s="45"/>
      <c r="G70" s="45"/>
      <c r="H70" s="45"/>
      <c r="I70" s="45">
        <v>28</v>
      </c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7">
        <f t="shared" si="1"/>
        <v>28</v>
      </c>
      <c r="U70" s="45" t="s">
        <v>13</v>
      </c>
      <c r="V70" s="46">
        <v>2</v>
      </c>
      <c r="W70" s="102" t="s">
        <v>21</v>
      </c>
    </row>
    <row r="71" spans="2:27" ht="21" customHeight="1" thickTop="1" thickBot="1">
      <c r="B71" s="335"/>
      <c r="C71" s="337"/>
      <c r="D71" s="317" t="s">
        <v>86</v>
      </c>
      <c r="E71" s="195"/>
      <c r="F71" s="48"/>
      <c r="G71" s="48"/>
      <c r="H71" s="48"/>
      <c r="I71" s="48">
        <v>28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196">
        <f t="shared" si="1"/>
        <v>28</v>
      </c>
      <c r="U71" s="48" t="s">
        <v>13</v>
      </c>
      <c r="V71" s="197">
        <v>2</v>
      </c>
      <c r="W71" s="198" t="s">
        <v>22</v>
      </c>
    </row>
    <row r="72" spans="2:27" ht="21" customHeight="1" thickTop="1" thickBot="1">
      <c r="B72" s="335"/>
      <c r="C72" s="337"/>
      <c r="D72" s="317" t="s">
        <v>84</v>
      </c>
      <c r="E72" s="195"/>
      <c r="F72" s="48"/>
      <c r="G72" s="48"/>
      <c r="H72" s="48"/>
      <c r="I72" s="48">
        <v>28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196">
        <f t="shared" si="1"/>
        <v>28</v>
      </c>
      <c r="U72" s="48" t="s">
        <v>13</v>
      </c>
      <c r="V72" s="194">
        <v>2</v>
      </c>
      <c r="W72" s="193" t="s">
        <v>22</v>
      </c>
    </row>
    <row r="73" spans="2:27" ht="21" customHeight="1" thickTop="1" thickBot="1">
      <c r="B73" s="335"/>
      <c r="C73" s="337"/>
      <c r="D73" s="318" t="s">
        <v>110</v>
      </c>
      <c r="E73" s="235"/>
      <c r="F73" s="192"/>
      <c r="G73" s="192"/>
      <c r="H73" s="192"/>
      <c r="I73" s="192"/>
      <c r="J73" s="192"/>
      <c r="K73" s="192"/>
      <c r="L73" s="192"/>
      <c r="M73" s="192"/>
      <c r="N73" s="192"/>
      <c r="O73" s="192">
        <v>28</v>
      </c>
      <c r="P73" s="192"/>
      <c r="Q73" s="192"/>
      <c r="R73" s="192"/>
      <c r="S73" s="192"/>
      <c r="T73" s="236">
        <v>28</v>
      </c>
      <c r="U73" s="48" t="s">
        <v>13</v>
      </c>
      <c r="V73" s="197">
        <v>2</v>
      </c>
      <c r="W73" s="198" t="s">
        <v>23</v>
      </c>
    </row>
    <row r="74" spans="2:27" ht="30" customHeight="1" thickTop="1" thickBot="1">
      <c r="B74" s="335"/>
      <c r="C74" s="337"/>
      <c r="D74" s="319" t="s">
        <v>187</v>
      </c>
      <c r="E74" s="191"/>
      <c r="F74" s="191"/>
      <c r="G74" s="191"/>
      <c r="H74" s="191"/>
      <c r="I74" s="192"/>
      <c r="J74" s="191"/>
      <c r="K74" s="191"/>
      <c r="L74" s="191"/>
      <c r="M74" s="191"/>
      <c r="N74" s="191"/>
      <c r="O74" s="192"/>
      <c r="P74" s="192"/>
      <c r="Q74" s="192"/>
      <c r="R74" s="192"/>
      <c r="S74" s="192"/>
      <c r="T74" s="238" t="s">
        <v>192</v>
      </c>
      <c r="U74" s="48" t="s">
        <v>13</v>
      </c>
      <c r="V74" s="197">
        <v>8</v>
      </c>
      <c r="W74" s="198"/>
      <c r="AA74" s="219"/>
    </row>
    <row r="75" spans="2:27" s="253" customFormat="1" ht="21" customHeight="1" thickTop="1" thickBot="1">
      <c r="B75" s="335"/>
      <c r="C75" s="254"/>
      <c r="D75" s="262" t="s">
        <v>98</v>
      </c>
      <c r="E75" s="263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59"/>
      <c r="U75" s="264"/>
      <c r="V75" s="265">
        <v>28</v>
      </c>
      <c r="W75" s="266"/>
    </row>
    <row r="76" spans="2:27" s="253" customFormat="1" ht="21" customHeight="1" thickTop="1" thickBot="1">
      <c r="B76" s="335"/>
      <c r="C76" s="254"/>
      <c r="D76" s="257" t="s">
        <v>176</v>
      </c>
      <c r="E76" s="257"/>
      <c r="F76" s="257"/>
      <c r="G76" s="257"/>
      <c r="H76" s="257"/>
      <c r="I76" s="257"/>
      <c r="J76" s="257"/>
      <c r="K76" s="257"/>
      <c r="L76" s="257"/>
      <c r="M76" s="257"/>
      <c r="N76" s="258"/>
      <c r="O76" s="258"/>
      <c r="P76" s="258"/>
      <c r="Q76" s="258"/>
      <c r="R76" s="267"/>
      <c r="S76" s="267"/>
      <c r="T76" s="260">
        <v>392</v>
      </c>
      <c r="U76" s="268"/>
      <c r="V76" s="269"/>
      <c r="W76" s="270"/>
    </row>
    <row r="77" spans="2:27" ht="21" customHeight="1" thickTop="1" thickBot="1">
      <c r="B77" s="335"/>
      <c r="C77" s="139"/>
      <c r="D77" s="338" t="s">
        <v>177</v>
      </c>
      <c r="E77" s="338"/>
      <c r="F77" s="338"/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271"/>
      <c r="S77" s="271"/>
      <c r="T77" s="261">
        <v>364</v>
      </c>
      <c r="U77" s="272"/>
      <c r="V77" s="273"/>
      <c r="W77" s="274"/>
    </row>
    <row r="78" spans="2:27" ht="21" customHeight="1" thickTop="1" thickBot="1">
      <c r="B78" s="335"/>
      <c r="C78" s="337" t="s">
        <v>99</v>
      </c>
      <c r="D78" s="64" t="s">
        <v>100</v>
      </c>
      <c r="E78" s="123"/>
      <c r="F78" s="2"/>
      <c r="G78" s="2"/>
      <c r="H78" s="2"/>
      <c r="I78" s="2">
        <v>28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6">
        <f t="shared" ref="T78:T84" si="2">SUM(F78:S78)</f>
        <v>28</v>
      </c>
      <c r="U78" s="2" t="s">
        <v>13</v>
      </c>
      <c r="V78" s="3">
        <v>2</v>
      </c>
      <c r="W78" s="99" t="s">
        <v>14</v>
      </c>
    </row>
    <row r="79" spans="2:27" ht="21" customHeight="1" thickTop="1" thickBot="1">
      <c r="B79" s="335"/>
      <c r="C79" s="337"/>
      <c r="D79" s="64" t="s">
        <v>101</v>
      </c>
      <c r="E79" s="123"/>
      <c r="F79" s="2"/>
      <c r="G79" s="2"/>
      <c r="H79" s="2"/>
      <c r="I79" s="2">
        <v>28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6">
        <f t="shared" si="2"/>
        <v>28</v>
      </c>
      <c r="U79" s="2" t="s">
        <v>13</v>
      </c>
      <c r="V79" s="3">
        <v>2</v>
      </c>
      <c r="W79" s="99" t="s">
        <v>22</v>
      </c>
    </row>
    <row r="80" spans="2:27" ht="38.25" customHeight="1" thickTop="1" thickBot="1">
      <c r="B80" s="335"/>
      <c r="C80" s="337"/>
      <c r="D80" s="64" t="s">
        <v>190</v>
      </c>
      <c r="E80" s="140"/>
      <c r="F80" s="50"/>
      <c r="G80" s="50"/>
      <c r="H80" s="50"/>
      <c r="I80" s="50"/>
      <c r="J80" s="50"/>
      <c r="K80" s="225"/>
      <c r="L80" s="50"/>
      <c r="M80" s="50"/>
      <c r="N80" s="50">
        <v>20</v>
      </c>
      <c r="O80" s="50"/>
      <c r="P80" s="50"/>
      <c r="Q80" s="50"/>
      <c r="R80" s="50"/>
      <c r="S80" s="50"/>
      <c r="T80" s="51">
        <v>20</v>
      </c>
      <c r="U80" s="50" t="s">
        <v>15</v>
      </c>
      <c r="V80" s="52">
        <v>2</v>
      </c>
      <c r="W80" s="108" t="s">
        <v>14</v>
      </c>
    </row>
    <row r="81" spans="1:24" ht="21" customHeight="1" thickTop="1" thickBot="1">
      <c r="B81" s="335"/>
      <c r="C81" s="337"/>
      <c r="D81" s="64" t="s">
        <v>102</v>
      </c>
      <c r="E81" s="123"/>
      <c r="F81" s="2"/>
      <c r="G81" s="2">
        <v>14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28</v>
      </c>
      <c r="S81" s="2"/>
      <c r="T81" s="6">
        <f t="shared" si="2"/>
        <v>42</v>
      </c>
      <c r="U81" s="2" t="s">
        <v>15</v>
      </c>
      <c r="V81" s="302">
        <v>4</v>
      </c>
      <c r="W81" s="99" t="s">
        <v>22</v>
      </c>
    </row>
    <row r="82" spans="1:24" ht="21" customHeight="1" thickTop="1" thickBot="1">
      <c r="B82" s="335"/>
      <c r="C82" s="337"/>
      <c r="D82" s="64" t="s">
        <v>103</v>
      </c>
      <c r="E82" s="124"/>
      <c r="F82" s="124"/>
      <c r="G82" s="124"/>
      <c r="H82" s="124"/>
      <c r="I82" s="44">
        <v>28</v>
      </c>
      <c r="J82" s="2"/>
      <c r="K82" s="124"/>
      <c r="L82" s="124"/>
      <c r="M82" s="124"/>
      <c r="N82" s="124"/>
      <c r="O82" s="124"/>
      <c r="P82" s="124"/>
      <c r="Q82" s="124"/>
      <c r="R82" s="124"/>
      <c r="S82" s="124"/>
      <c r="T82" s="6">
        <f t="shared" si="2"/>
        <v>28</v>
      </c>
      <c r="U82" s="44" t="s">
        <v>13</v>
      </c>
      <c r="V82" s="53">
        <v>2</v>
      </c>
      <c r="W82" s="109" t="s">
        <v>22</v>
      </c>
    </row>
    <row r="83" spans="1:24" ht="21" customHeight="1" thickTop="1" thickBot="1">
      <c r="B83" s="335"/>
      <c r="C83" s="337"/>
      <c r="D83" s="64" t="s">
        <v>104</v>
      </c>
      <c r="E83" s="123"/>
      <c r="F83" s="2"/>
      <c r="G83" s="45">
        <v>14</v>
      </c>
      <c r="H83" s="45"/>
      <c r="I83" s="45"/>
      <c r="J83" s="141"/>
      <c r="K83" s="45"/>
      <c r="L83" s="45"/>
      <c r="M83" s="45"/>
      <c r="N83" s="45"/>
      <c r="O83" s="45"/>
      <c r="P83" s="45"/>
      <c r="Q83" s="45"/>
      <c r="R83" s="45">
        <v>28</v>
      </c>
      <c r="S83" s="45"/>
      <c r="T83" s="47">
        <f t="shared" si="2"/>
        <v>42</v>
      </c>
      <c r="U83" s="45" t="s">
        <v>15</v>
      </c>
      <c r="V83" s="303">
        <v>4</v>
      </c>
      <c r="W83" s="102" t="s">
        <v>21</v>
      </c>
    </row>
    <row r="84" spans="1:24" ht="21" customHeight="1" thickTop="1" thickBot="1">
      <c r="B84" s="335"/>
      <c r="C84" s="337"/>
      <c r="D84" s="64" t="s">
        <v>105</v>
      </c>
      <c r="E84" s="123"/>
      <c r="F84" s="2"/>
      <c r="G84" s="54"/>
      <c r="H84" s="54"/>
      <c r="I84" s="54">
        <v>28</v>
      </c>
      <c r="J84" s="54"/>
      <c r="K84" s="142"/>
      <c r="L84" s="142"/>
      <c r="M84" s="142"/>
      <c r="N84" s="142"/>
      <c r="O84" s="142"/>
      <c r="P84" s="142"/>
      <c r="Q84" s="142"/>
      <c r="R84" s="142"/>
      <c r="S84" s="142"/>
      <c r="T84" s="55">
        <f t="shared" si="2"/>
        <v>28</v>
      </c>
      <c r="U84" s="54" t="s">
        <v>13</v>
      </c>
      <c r="V84" s="56">
        <v>2</v>
      </c>
      <c r="W84" s="110" t="s">
        <v>21</v>
      </c>
    </row>
    <row r="85" spans="1:24" s="305" customFormat="1" ht="35.1" customHeight="1" thickTop="1" thickBot="1">
      <c r="B85" s="335"/>
      <c r="C85" s="337"/>
      <c r="D85" s="314" t="s">
        <v>194</v>
      </c>
      <c r="E85" s="123"/>
      <c r="F85" s="2"/>
      <c r="G85" s="54"/>
      <c r="H85" s="54"/>
      <c r="I85" s="54"/>
      <c r="J85" s="54"/>
      <c r="K85" s="142"/>
      <c r="L85" s="142"/>
      <c r="M85" s="142"/>
      <c r="N85" s="142"/>
      <c r="O85" s="142">
        <v>28</v>
      </c>
      <c r="P85" s="142"/>
      <c r="Q85" s="142"/>
      <c r="R85" s="142"/>
      <c r="S85" s="142"/>
      <c r="T85" s="55">
        <v>28</v>
      </c>
      <c r="U85" s="54" t="s">
        <v>13</v>
      </c>
      <c r="V85" s="56">
        <v>8</v>
      </c>
      <c r="W85" s="110" t="s">
        <v>23</v>
      </c>
    </row>
    <row r="86" spans="1:24" ht="21" customHeight="1" thickTop="1" thickBot="1">
      <c r="B86" s="335"/>
      <c r="C86" s="337"/>
      <c r="D86" s="315" t="s">
        <v>158</v>
      </c>
      <c r="E86" s="123"/>
      <c r="F86" s="2"/>
      <c r="G86" s="54"/>
      <c r="H86" s="54"/>
      <c r="I86" s="54"/>
      <c r="J86" s="143"/>
      <c r="K86" s="54"/>
      <c r="L86" s="54"/>
      <c r="M86" s="54"/>
      <c r="N86" s="54"/>
      <c r="O86" s="54"/>
      <c r="P86" s="54"/>
      <c r="Q86" s="54"/>
      <c r="R86" s="54"/>
      <c r="S86" s="54"/>
      <c r="T86" s="168">
        <v>112</v>
      </c>
      <c r="U86" s="54"/>
      <c r="V86" s="56">
        <v>14</v>
      </c>
      <c r="W86" s="110"/>
    </row>
    <row r="87" spans="1:24" ht="21" customHeight="1" thickTop="1" thickBot="1">
      <c r="A87" s="20"/>
      <c r="B87" s="335"/>
      <c r="C87" s="254"/>
      <c r="D87" s="279" t="s">
        <v>106</v>
      </c>
      <c r="E87" s="275"/>
      <c r="F87" s="276"/>
      <c r="G87" s="276"/>
      <c r="H87" s="276"/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7">
        <f>SUM(T78:T86)</f>
        <v>356</v>
      </c>
      <c r="U87" s="278"/>
      <c r="V87" s="307">
        <f>SUM(V78:V86)</f>
        <v>40</v>
      </c>
      <c r="W87" s="308"/>
    </row>
    <row r="88" spans="1:24" s="253" customFormat="1" ht="21" customHeight="1" thickTop="1" thickBot="1">
      <c r="A88" s="20"/>
      <c r="B88" s="280"/>
      <c r="C88" s="290"/>
      <c r="D88" s="291" t="s">
        <v>107</v>
      </c>
      <c r="E88" s="292"/>
      <c r="F88" s="293"/>
      <c r="G88" s="293"/>
      <c r="H88" s="293"/>
      <c r="I88" s="293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4"/>
      <c r="U88" s="293"/>
      <c r="V88" s="293">
        <v>60</v>
      </c>
      <c r="W88" s="295"/>
    </row>
    <row r="89" spans="1:24" s="253" customFormat="1" ht="42" customHeight="1" thickTop="1" thickBot="1">
      <c r="A89" s="20"/>
      <c r="B89" s="280"/>
      <c r="C89" s="290"/>
      <c r="D89" s="296" t="s">
        <v>176</v>
      </c>
      <c r="E89" s="292"/>
      <c r="F89" s="293"/>
      <c r="G89" s="293"/>
      <c r="H89" s="293"/>
      <c r="I89" s="293"/>
      <c r="J89" s="293"/>
      <c r="K89" s="293"/>
      <c r="L89" s="293"/>
      <c r="M89" s="293"/>
      <c r="N89" s="293"/>
      <c r="O89" s="293"/>
      <c r="P89" s="293"/>
      <c r="Q89" s="293"/>
      <c r="R89" s="293"/>
      <c r="S89" s="293"/>
      <c r="T89" s="294">
        <v>720</v>
      </c>
      <c r="U89" s="293"/>
      <c r="V89" s="293"/>
      <c r="W89" s="295"/>
    </row>
    <row r="90" spans="1:24" ht="42" customHeight="1" thickTop="1" thickBot="1">
      <c r="A90" s="12"/>
      <c r="B90" s="281"/>
      <c r="C90" s="290"/>
      <c r="D90" s="297" t="s">
        <v>177</v>
      </c>
      <c r="E90" s="292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4">
        <v>692</v>
      </c>
      <c r="U90" s="293"/>
      <c r="V90" s="293"/>
      <c r="W90" s="295"/>
    </row>
    <row r="91" spans="1:24" ht="15.75" customHeight="1" thickTop="1" thickBot="1">
      <c r="A91" s="58"/>
      <c r="B91" s="59"/>
      <c r="C91" s="282"/>
      <c r="D91" s="283" t="s">
        <v>108</v>
      </c>
      <c r="E91" s="282"/>
      <c r="F91" s="284" t="s">
        <v>176</v>
      </c>
      <c r="G91" s="284"/>
      <c r="H91" s="284"/>
      <c r="I91" s="284"/>
      <c r="J91" s="284"/>
      <c r="K91" s="284"/>
      <c r="L91" s="284"/>
      <c r="M91" s="284"/>
      <c r="N91" s="284"/>
      <c r="O91" s="284"/>
      <c r="P91" s="285"/>
      <c r="Q91" s="285"/>
      <c r="R91" s="285"/>
      <c r="S91" s="285"/>
      <c r="T91" s="286">
        <v>2116</v>
      </c>
      <c r="U91" s="287" t="s">
        <v>109</v>
      </c>
      <c r="V91" s="288">
        <v>180</v>
      </c>
      <c r="W91" s="289"/>
    </row>
    <row r="92" spans="1:24" ht="15.75" customHeight="1" thickTop="1">
      <c r="A92" s="58"/>
      <c r="B92" s="245"/>
      <c r="C92" s="246"/>
      <c r="D92" s="247"/>
      <c r="E92" s="246"/>
      <c r="F92" s="339" t="s">
        <v>177</v>
      </c>
      <c r="G92" s="339"/>
      <c r="H92" s="339"/>
      <c r="I92" s="339"/>
      <c r="J92" s="339"/>
      <c r="K92" s="339"/>
      <c r="L92" s="339"/>
      <c r="M92" s="339"/>
      <c r="N92" s="339"/>
      <c r="O92" s="339"/>
      <c r="P92" s="339"/>
      <c r="Q92" s="339"/>
      <c r="R92" s="339"/>
      <c r="S92" s="339"/>
      <c r="T92" s="227">
        <v>2088</v>
      </c>
      <c r="U92" s="251" t="s">
        <v>109</v>
      </c>
      <c r="V92" s="248">
        <v>180</v>
      </c>
      <c r="W92" s="249"/>
    </row>
    <row r="93" spans="1:24" s="63" customFormat="1" ht="24.95" customHeight="1">
      <c r="A93"/>
      <c r="B93" s="58"/>
      <c r="C93" s="340" t="s">
        <v>168</v>
      </c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  <c r="O93" s="340"/>
      <c r="P93" s="340"/>
      <c r="Q93" s="340"/>
      <c r="R93" s="340"/>
      <c r="S93" s="340"/>
      <c r="T93" s="340"/>
      <c r="U93" s="340"/>
      <c r="V93" s="340"/>
      <c r="W93" s="340"/>
      <c r="X93"/>
    </row>
    <row r="94" spans="1:24" s="63" customFormat="1" ht="24.95" customHeight="1">
      <c r="A94" s="310"/>
      <c r="B94" s="58"/>
      <c r="C94" s="340" t="s">
        <v>193</v>
      </c>
      <c r="D94" s="340"/>
      <c r="E94" s="340"/>
      <c r="F94" s="340"/>
      <c r="G94" s="340"/>
      <c r="H94" s="340"/>
      <c r="I94" s="340"/>
      <c r="J94" s="340"/>
      <c r="K94" s="340"/>
      <c r="L94" s="340"/>
      <c r="M94" s="340"/>
      <c r="N94" s="340"/>
      <c r="O94" s="340"/>
      <c r="P94" s="340"/>
      <c r="Q94" s="340"/>
      <c r="R94" s="340"/>
      <c r="S94" s="340"/>
      <c r="T94" s="340"/>
      <c r="U94" s="340"/>
      <c r="V94" s="340"/>
      <c r="W94" s="340"/>
      <c r="X94" s="310"/>
    </row>
    <row r="95" spans="1:24" s="63" customFormat="1" ht="95.1" customHeight="1">
      <c r="A95"/>
      <c r="B95"/>
      <c r="C95" s="356" t="s">
        <v>202</v>
      </c>
      <c r="D95" s="356"/>
      <c r="E95" s="356"/>
      <c r="F95" s="356"/>
      <c r="G95" s="356"/>
      <c r="H95" s="356"/>
      <c r="I95" s="356"/>
      <c r="J95" s="356"/>
      <c r="K95" s="356"/>
      <c r="L95" s="356"/>
      <c r="M95" s="356"/>
      <c r="N95" s="356"/>
      <c r="O95" s="356"/>
      <c r="P95" s="356"/>
      <c r="Q95" s="356"/>
      <c r="R95" s="356"/>
      <c r="S95" s="356"/>
      <c r="T95" s="356"/>
      <c r="U95" s="356"/>
      <c r="V95" s="356"/>
      <c r="W95" s="356"/>
      <c r="X95"/>
    </row>
    <row r="96" spans="1:24" s="63" customFormat="1" ht="19.5" customHeight="1">
      <c r="A96"/>
      <c r="B96"/>
      <c r="C96" s="65"/>
      <c r="D96" s="66"/>
      <c r="E96" s="150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8"/>
      <c r="U96" s="67"/>
      <c r="V96" s="68"/>
      <c r="W96" s="150"/>
      <c r="X96"/>
    </row>
    <row r="97" spans="1:24" s="63" customFormat="1" ht="19.5" customHeight="1">
      <c r="A97" s="310"/>
      <c r="B97" s="310"/>
      <c r="C97" s="355" t="s">
        <v>191</v>
      </c>
      <c r="D97" s="355"/>
      <c r="E97" s="355"/>
      <c r="F97" s="355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10"/>
    </row>
    <row r="98" spans="1:24" s="63" customFormat="1" ht="19.5" customHeight="1">
      <c r="A98" s="310"/>
      <c r="B98" s="310"/>
      <c r="C98" s="65"/>
      <c r="D98" s="66"/>
      <c r="E98" s="150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8"/>
      <c r="U98" s="67"/>
      <c r="V98" s="68"/>
      <c r="W98" s="150"/>
      <c r="X98" s="310"/>
    </row>
    <row r="99" spans="1:24" s="63" customFormat="1" ht="19.5" customHeight="1">
      <c r="A99"/>
      <c r="B99"/>
      <c r="C99" s="220" t="s">
        <v>113</v>
      </c>
      <c r="D99" s="70"/>
      <c r="E99" s="7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 s="11"/>
      <c r="U99"/>
      <c r="V99" s="11"/>
      <c r="W99"/>
    </row>
    <row r="100" spans="1:24" s="63" customFormat="1" ht="19.5" customHeight="1">
      <c r="A100"/>
      <c r="B100"/>
      <c r="C100" s="69"/>
      <c r="D100" s="70"/>
      <c r="E100" s="7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 s="11"/>
      <c r="U100"/>
      <c r="V100" s="11"/>
      <c r="W100"/>
    </row>
    <row r="101" spans="1:24" s="63" customFormat="1" ht="30" customHeight="1">
      <c r="A101"/>
      <c r="B101"/>
      <c r="C101" s="72" t="s">
        <v>171</v>
      </c>
      <c r="D101" s="71"/>
      <c r="E101"/>
      <c r="F101"/>
      <c r="G101"/>
      <c r="H101"/>
      <c r="I101"/>
      <c r="J101"/>
      <c r="K101"/>
      <c r="L101"/>
      <c r="M101"/>
      <c r="N101"/>
      <c r="O101" s="11"/>
      <c r="P101"/>
      <c r="Q101"/>
      <c r="R101"/>
      <c r="S101"/>
      <c r="T101" s="11"/>
      <c r="U101"/>
      <c r="V101" s="11"/>
      <c r="W101"/>
    </row>
    <row r="102" spans="1:24" s="63" customFormat="1" ht="30" customHeight="1">
      <c r="A102"/>
      <c r="B102"/>
      <c r="C102" s="329" t="s">
        <v>136</v>
      </c>
      <c r="D102" s="329"/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/>
      <c r="R102"/>
      <c r="S102"/>
      <c r="T102" s="11"/>
      <c r="U102"/>
      <c r="V102" s="11"/>
      <c r="W102"/>
    </row>
    <row r="103" spans="1:24" ht="36" customHeight="1">
      <c r="C103" s="70" t="s">
        <v>170</v>
      </c>
      <c r="D103" s="71"/>
      <c r="E103"/>
      <c r="O103" s="11"/>
      <c r="X103" s="63"/>
    </row>
    <row r="104" spans="1:24" ht="18">
      <c r="C104" s="70" t="s">
        <v>137</v>
      </c>
      <c r="D104" s="71"/>
      <c r="E104"/>
      <c r="O104" s="11"/>
      <c r="X104" s="63"/>
    </row>
    <row r="105" spans="1:24" s="300" customFormat="1" ht="30" customHeight="1">
      <c r="A105"/>
      <c r="B105"/>
      <c r="C105" s="70" t="s">
        <v>139</v>
      </c>
      <c r="D105" s="71"/>
      <c r="E105"/>
      <c r="F105"/>
      <c r="G105"/>
      <c r="H105"/>
      <c r="I105"/>
      <c r="J105"/>
      <c r="K105"/>
      <c r="L105"/>
      <c r="M105"/>
      <c r="N105"/>
      <c r="O105" s="11"/>
      <c r="P105"/>
      <c r="Q105"/>
      <c r="R105"/>
      <c r="S105"/>
      <c r="T105" s="11"/>
      <c r="U105"/>
      <c r="V105" s="11"/>
      <c r="W105"/>
      <c r="X105" s="63"/>
    </row>
    <row r="106" spans="1:24" ht="18" customHeight="1">
      <c r="C106" s="70" t="s">
        <v>169</v>
      </c>
      <c r="D106" s="71"/>
      <c r="E106"/>
      <c r="O106" s="11"/>
      <c r="X106" s="63"/>
    </row>
    <row r="107" spans="1:24" ht="15.75">
      <c r="C107" s="70" t="s">
        <v>140</v>
      </c>
      <c r="D107" s="71"/>
      <c r="E107"/>
      <c r="O107" s="11"/>
    </row>
    <row r="108" spans="1:24" ht="15.75">
      <c r="C108" s="70" t="s">
        <v>114</v>
      </c>
      <c r="D108" s="71"/>
      <c r="E108"/>
      <c r="O108" s="11"/>
    </row>
    <row r="109" spans="1:24" ht="15.75">
      <c r="C109" s="70" t="s">
        <v>115</v>
      </c>
      <c r="D109" s="71"/>
      <c r="E109"/>
      <c r="O109" s="11"/>
    </row>
    <row r="110" spans="1:24" ht="15.75">
      <c r="C110" s="70" t="s">
        <v>119</v>
      </c>
      <c r="D110" s="71"/>
      <c r="E110"/>
      <c r="O110" s="11"/>
    </row>
    <row r="111" spans="1:24" ht="15.75">
      <c r="C111" s="70" t="s">
        <v>120</v>
      </c>
      <c r="D111" s="71"/>
      <c r="E111"/>
      <c r="O111" s="11"/>
    </row>
    <row r="112" spans="1:24" ht="17.25" customHeight="1">
      <c r="C112" s="70" t="s">
        <v>121</v>
      </c>
      <c r="D112" s="71"/>
      <c r="E112"/>
      <c r="O112" s="11"/>
    </row>
    <row r="113" spans="3:23" ht="17.25" customHeight="1">
      <c r="C113" s="70" t="s">
        <v>111</v>
      </c>
      <c r="D113" s="71"/>
      <c r="E113"/>
      <c r="O113" s="11"/>
    </row>
    <row r="114" spans="3:23">
      <c r="E114"/>
      <c r="O114" s="11"/>
    </row>
    <row r="115" spans="3:23" ht="15.75">
      <c r="C115" s="72" t="s">
        <v>122</v>
      </c>
      <c r="E115"/>
      <c r="O115" s="11"/>
    </row>
    <row r="116" spans="3:23">
      <c r="C116" s="70" t="s">
        <v>123</v>
      </c>
      <c r="E116"/>
      <c r="O116" s="11"/>
    </row>
    <row r="117" spans="3:23">
      <c r="C117" s="70" t="s">
        <v>124</v>
      </c>
      <c r="E117"/>
      <c r="O117" s="11"/>
    </row>
    <row r="118" spans="3:23">
      <c r="C118" s="70" t="s">
        <v>125</v>
      </c>
      <c r="E118"/>
      <c r="O118" s="11"/>
    </row>
    <row r="119" spans="3:23" ht="15.75">
      <c r="C119" s="70" t="s">
        <v>126</v>
      </c>
      <c r="E119"/>
      <c r="O119" s="11"/>
      <c r="Q119" s="69"/>
      <c r="R119" s="69"/>
      <c r="S119" s="69"/>
      <c r="T119" s="69"/>
      <c r="U119" s="69"/>
      <c r="V119" s="69"/>
      <c r="W119" s="69"/>
    </row>
    <row r="120" spans="3:23" ht="15.75">
      <c r="C120" s="73" t="s">
        <v>183</v>
      </c>
      <c r="E120"/>
      <c r="Q120" s="69"/>
      <c r="R120" s="69"/>
      <c r="S120" s="69"/>
      <c r="T120" s="69"/>
      <c r="U120" s="69"/>
      <c r="V120" s="69"/>
      <c r="W120" s="69"/>
    </row>
    <row r="121" spans="3:23">
      <c r="C121" s="73" t="s">
        <v>128</v>
      </c>
      <c r="E121"/>
    </row>
    <row r="122" spans="3:23">
      <c r="C122" s="304" t="s">
        <v>184</v>
      </c>
      <c r="E122"/>
      <c r="Q122" s="221"/>
      <c r="R122" s="221"/>
      <c r="S122" s="221"/>
      <c r="T122" s="221"/>
      <c r="U122" s="221"/>
      <c r="V122" s="221"/>
      <c r="W122" s="221"/>
    </row>
    <row r="123" spans="3:23">
      <c r="E123"/>
      <c r="Q123" s="221"/>
      <c r="R123" s="221"/>
      <c r="S123" s="221"/>
      <c r="T123" s="221"/>
      <c r="U123" s="221"/>
      <c r="V123" s="221"/>
      <c r="W123" s="221"/>
    </row>
    <row r="124" spans="3:23">
      <c r="E124"/>
    </row>
    <row r="125" spans="3:23">
      <c r="E125"/>
    </row>
    <row r="126" spans="3:23">
      <c r="E126"/>
    </row>
    <row r="127" spans="3:23">
      <c r="E127"/>
    </row>
    <row r="141" ht="15.75" customHeight="1"/>
    <row r="142" ht="15.75" customHeight="1"/>
  </sheetData>
  <mergeCells count="33">
    <mergeCell ref="D77:Q77"/>
    <mergeCell ref="F92:S92"/>
    <mergeCell ref="C95:W95"/>
    <mergeCell ref="D15:W15"/>
    <mergeCell ref="C26:C37"/>
    <mergeCell ref="D26:W26"/>
    <mergeCell ref="C78:C86"/>
    <mergeCell ref="W11:W13"/>
    <mergeCell ref="E12:E13"/>
    <mergeCell ref="F12:T12"/>
    <mergeCell ref="U12:U13"/>
    <mergeCell ref="V12:V13"/>
    <mergeCell ref="B15:B39"/>
    <mergeCell ref="C15:C24"/>
    <mergeCell ref="B40:B64"/>
    <mergeCell ref="C40:C49"/>
    <mergeCell ref="C51:C62"/>
    <mergeCell ref="C97:W97"/>
    <mergeCell ref="C93:W93"/>
    <mergeCell ref="C94:W94"/>
    <mergeCell ref="C102:P102"/>
    <mergeCell ref="E2:V2"/>
    <mergeCell ref="E3:V3"/>
    <mergeCell ref="E4:V4"/>
    <mergeCell ref="E7:U7"/>
    <mergeCell ref="E8:V8"/>
    <mergeCell ref="B9:O9"/>
    <mergeCell ref="B11:B13"/>
    <mergeCell ref="C11:C13"/>
    <mergeCell ref="D11:D13"/>
    <mergeCell ref="E11:V11"/>
    <mergeCell ref="B65:B87"/>
    <mergeCell ref="C65:C74"/>
  </mergeCells>
  <pageMargins left="0.7" right="0.7" top="0.75" bottom="0.75" header="0.3" footer="0.3"/>
  <pageSetup paperSize="9" scale="52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opLeftCell="A4" zoomScale="73" zoomScaleNormal="73" workbookViewId="0">
      <selection activeCell="C17" sqref="C17"/>
    </sheetView>
  </sheetViews>
  <sheetFormatPr defaultRowHeight="15"/>
  <cols>
    <col min="1" max="1" width="12.42578125" customWidth="1"/>
    <col min="2" max="2" width="55.140625" bestFit="1" customWidth="1"/>
    <col min="7" max="7" width="5.140625" bestFit="1" customWidth="1"/>
    <col min="13" max="13" width="3.85546875" bestFit="1" customWidth="1"/>
    <col min="18" max="18" width="3.85546875" bestFit="1" customWidth="1"/>
    <col min="19" max="19" width="4.28515625" bestFit="1" customWidth="1"/>
    <col min="20" max="20" width="2.5703125" bestFit="1" customWidth="1"/>
    <col min="21" max="21" width="6.85546875" bestFit="1" customWidth="1"/>
    <col min="25" max="25" width="6.42578125" bestFit="1" customWidth="1"/>
    <col min="27" max="27" width="7" bestFit="1" customWidth="1"/>
  </cols>
  <sheetData>
    <row r="1" spans="1:30">
      <c r="A1" s="74"/>
      <c r="B1" s="74" t="s">
        <v>24</v>
      </c>
      <c r="C1" s="75"/>
    </row>
    <row r="2" spans="1:30" ht="18">
      <c r="A2" s="74"/>
      <c r="B2" s="76" t="s">
        <v>25</v>
      </c>
      <c r="C2" s="342" t="s">
        <v>26</v>
      </c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</row>
    <row r="3" spans="1:30" ht="18">
      <c r="A3" s="74"/>
      <c r="B3" s="76" t="s">
        <v>27</v>
      </c>
      <c r="C3" s="342" t="s">
        <v>28</v>
      </c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</row>
    <row r="4" spans="1:30" ht="18">
      <c r="A4" s="74"/>
      <c r="B4" s="76" t="s">
        <v>29</v>
      </c>
      <c r="C4" s="342" t="s">
        <v>30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</row>
    <row r="5" spans="1:30" ht="18">
      <c r="A5" s="74"/>
      <c r="B5" s="76" t="s">
        <v>31</v>
      </c>
      <c r="C5" s="14" t="s">
        <v>32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6"/>
      <c r="S5" s="14"/>
      <c r="T5" s="16"/>
    </row>
    <row r="6" spans="1:30" ht="18">
      <c r="A6" s="74"/>
      <c r="B6" s="76" t="s">
        <v>33</v>
      </c>
      <c r="C6" s="343" t="s">
        <v>186</v>
      </c>
      <c r="D6" s="343"/>
      <c r="E6" s="343"/>
      <c r="F6" s="343"/>
      <c r="G6" s="343"/>
      <c r="H6" s="343"/>
      <c r="I6" s="343"/>
      <c r="J6" s="343"/>
      <c r="K6" s="344"/>
      <c r="L6" s="344"/>
      <c r="M6" s="344"/>
      <c r="N6" s="344"/>
      <c r="O6" s="344"/>
      <c r="P6" s="344"/>
      <c r="Q6" s="344"/>
      <c r="R6" s="344"/>
      <c r="S6" s="344"/>
      <c r="T6" s="16"/>
    </row>
    <row r="7" spans="1:30" ht="18">
      <c r="A7" s="74"/>
      <c r="B7" s="76" t="s">
        <v>34</v>
      </c>
      <c r="C7" s="345" t="s">
        <v>157</v>
      </c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</row>
    <row r="9" spans="1:30" ht="15.75" thickBot="1">
      <c r="A9" s="359" t="s">
        <v>0</v>
      </c>
      <c r="B9" s="361" t="s">
        <v>36</v>
      </c>
      <c r="C9" s="363" t="s">
        <v>1</v>
      </c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4"/>
      <c r="AB9" s="365" t="s">
        <v>159</v>
      </c>
    </row>
    <row r="10" spans="1:30" ht="16.5" thickTop="1" thickBot="1">
      <c r="A10" s="360"/>
      <c r="B10" s="362"/>
      <c r="C10" s="368" t="s">
        <v>2</v>
      </c>
      <c r="D10" s="368" t="s">
        <v>3</v>
      </c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9"/>
      <c r="S10" s="369"/>
      <c r="T10" s="369"/>
      <c r="U10" s="369"/>
      <c r="V10" s="368"/>
      <c r="W10" s="368"/>
      <c r="X10" s="368"/>
      <c r="Y10" s="368"/>
      <c r="Z10" s="368" t="s">
        <v>160</v>
      </c>
      <c r="AA10" s="370" t="s">
        <v>5</v>
      </c>
      <c r="AB10" s="366"/>
      <c r="AD10" s="211"/>
    </row>
    <row r="11" spans="1:30" ht="37.5" thickTop="1" thickBot="1">
      <c r="A11" s="360"/>
      <c r="B11" s="362"/>
      <c r="C11" s="368"/>
      <c r="D11" s="172" t="s">
        <v>6</v>
      </c>
      <c r="E11" s="172" t="s">
        <v>7</v>
      </c>
      <c r="F11" s="228" t="s">
        <v>8</v>
      </c>
      <c r="G11" s="228" t="s">
        <v>163</v>
      </c>
      <c r="H11" s="228" t="s">
        <v>164</v>
      </c>
      <c r="I11" s="228" t="s">
        <v>165</v>
      </c>
      <c r="J11" s="228" t="s">
        <v>39</v>
      </c>
      <c r="K11" s="228" t="s">
        <v>129</v>
      </c>
      <c r="L11" s="228" t="s">
        <v>9</v>
      </c>
      <c r="M11" s="228" t="s">
        <v>10</v>
      </c>
      <c r="N11" s="228" t="s">
        <v>166</v>
      </c>
      <c r="O11" s="172" t="s">
        <v>40</v>
      </c>
      <c r="P11" s="172" t="s">
        <v>144</v>
      </c>
      <c r="Q11" s="203" t="s">
        <v>42</v>
      </c>
      <c r="R11" s="171" t="s">
        <v>11</v>
      </c>
      <c r="S11" s="171" t="s">
        <v>130</v>
      </c>
      <c r="T11" s="171" t="s">
        <v>131</v>
      </c>
      <c r="U11" s="171" t="s">
        <v>132</v>
      </c>
      <c r="V11" s="204" t="s">
        <v>133</v>
      </c>
      <c r="W11" s="172" t="s">
        <v>134</v>
      </c>
      <c r="X11" s="172" t="s">
        <v>135</v>
      </c>
      <c r="Y11" s="172" t="s">
        <v>12</v>
      </c>
      <c r="Z11" s="368"/>
      <c r="AA11" s="370"/>
      <c r="AB11" s="367"/>
    </row>
    <row r="12" spans="1:30" ht="48.75" customHeight="1" thickTop="1" thickBot="1">
      <c r="A12" s="215" t="s">
        <v>16</v>
      </c>
      <c r="B12" s="64" t="s">
        <v>197</v>
      </c>
      <c r="C12" s="1"/>
      <c r="D12" s="2"/>
      <c r="E12" s="2"/>
      <c r="F12" s="2"/>
      <c r="G12" s="2">
        <v>84</v>
      </c>
      <c r="H12" s="2"/>
      <c r="I12" s="2"/>
      <c r="J12" s="2"/>
      <c r="K12" s="2"/>
      <c r="L12" s="2"/>
      <c r="M12" s="2"/>
      <c r="N12" s="2"/>
      <c r="O12" s="2"/>
      <c r="P12" s="2"/>
      <c r="Q12" s="199"/>
      <c r="R12" s="206"/>
      <c r="S12" s="206"/>
      <c r="T12" s="206"/>
      <c r="U12" s="206"/>
      <c r="V12" s="205"/>
      <c r="W12" s="2"/>
      <c r="X12" s="2"/>
      <c r="Y12" s="173">
        <f>SUM(D12:Q12)</f>
        <v>84</v>
      </c>
      <c r="Z12" s="2" t="s">
        <v>13</v>
      </c>
      <c r="AA12" s="3">
        <v>6</v>
      </c>
      <c r="AB12" s="33" t="s">
        <v>14</v>
      </c>
    </row>
    <row r="13" spans="1:30" ht="51.75" customHeight="1" thickTop="1" thickBot="1">
      <c r="A13" s="217">
        <v>3</v>
      </c>
      <c r="B13" s="222" t="s">
        <v>195</v>
      </c>
      <c r="C13" s="1"/>
      <c r="D13" s="2"/>
      <c r="E13" s="2"/>
      <c r="F13" s="2"/>
      <c r="G13" s="2"/>
      <c r="H13" s="2">
        <v>28</v>
      </c>
      <c r="I13" s="2"/>
      <c r="J13" s="2"/>
      <c r="K13" s="2"/>
      <c r="L13" s="2"/>
      <c r="M13" s="2"/>
      <c r="N13" s="2"/>
      <c r="O13" s="2"/>
      <c r="P13" s="2"/>
      <c r="Q13" s="199"/>
      <c r="R13" s="206"/>
      <c r="S13" s="206"/>
      <c r="T13" s="206"/>
      <c r="U13" s="206"/>
      <c r="V13" s="205"/>
      <c r="W13" s="2"/>
      <c r="X13" s="2"/>
      <c r="Y13" s="174">
        <v>28</v>
      </c>
      <c r="Z13" s="2" t="s">
        <v>13</v>
      </c>
      <c r="AA13" s="7">
        <v>4</v>
      </c>
      <c r="AB13" s="39" t="s">
        <v>23</v>
      </c>
    </row>
    <row r="14" spans="1:30" ht="44.25" customHeight="1" thickTop="1" thickBot="1">
      <c r="A14" s="216" t="s">
        <v>17</v>
      </c>
      <c r="B14" s="64" t="s">
        <v>198</v>
      </c>
      <c r="C14" s="1"/>
      <c r="D14" s="2"/>
      <c r="E14" s="2"/>
      <c r="F14" s="2"/>
      <c r="G14" s="2">
        <v>84</v>
      </c>
      <c r="H14" s="2"/>
      <c r="I14" s="2"/>
      <c r="J14" s="2"/>
      <c r="K14" s="2"/>
      <c r="L14" s="2"/>
      <c r="M14" s="2"/>
      <c r="N14" s="2"/>
      <c r="O14" s="2"/>
      <c r="P14" s="2"/>
      <c r="Q14" s="199"/>
      <c r="R14" s="206"/>
      <c r="S14" s="206"/>
      <c r="T14" s="206"/>
      <c r="U14" s="206"/>
      <c r="V14" s="205"/>
      <c r="W14" s="2"/>
      <c r="X14" s="2"/>
      <c r="Y14" s="173">
        <f>SUM(D14:Q14)</f>
        <v>84</v>
      </c>
      <c r="Z14" s="2" t="s">
        <v>15</v>
      </c>
      <c r="AA14" s="3">
        <v>6</v>
      </c>
      <c r="AB14" s="33" t="s">
        <v>14</v>
      </c>
    </row>
    <row r="15" spans="1:30" ht="42" customHeight="1" thickTop="1" thickBot="1">
      <c r="A15" s="217">
        <v>4</v>
      </c>
      <c r="B15" s="222" t="s">
        <v>196</v>
      </c>
      <c r="C15" s="1"/>
      <c r="D15" s="2"/>
      <c r="E15" s="2"/>
      <c r="F15" s="2"/>
      <c r="G15" s="2"/>
      <c r="H15" s="2">
        <v>28</v>
      </c>
      <c r="I15" s="2"/>
      <c r="J15" s="2"/>
      <c r="K15" s="2"/>
      <c r="L15" s="2"/>
      <c r="M15" s="2"/>
      <c r="N15" s="2"/>
      <c r="O15" s="2"/>
      <c r="P15" s="2"/>
      <c r="Q15" s="199"/>
      <c r="R15" s="206"/>
      <c r="S15" s="206"/>
      <c r="T15" s="206"/>
      <c r="U15" s="206"/>
      <c r="V15" s="205"/>
      <c r="W15" s="2"/>
      <c r="X15" s="2"/>
      <c r="Y15" s="174">
        <v>28</v>
      </c>
      <c r="Z15" s="2" t="s">
        <v>13</v>
      </c>
      <c r="AA15" s="7">
        <v>4</v>
      </c>
      <c r="AB15" s="39" t="s">
        <v>23</v>
      </c>
    </row>
    <row r="16" spans="1:30" ht="45" customHeight="1" thickTop="1" thickBot="1">
      <c r="A16" s="216" t="s">
        <v>18</v>
      </c>
      <c r="B16" s="64" t="s">
        <v>199</v>
      </c>
      <c r="C16" s="1"/>
      <c r="D16" s="2"/>
      <c r="E16" s="2"/>
      <c r="F16" s="2"/>
      <c r="G16" s="2">
        <v>112</v>
      </c>
      <c r="H16" s="2"/>
      <c r="I16" s="2"/>
      <c r="J16" s="2"/>
      <c r="K16" s="2"/>
      <c r="L16" s="2"/>
      <c r="M16" s="2"/>
      <c r="N16" s="2"/>
      <c r="O16" s="2"/>
      <c r="P16" s="2"/>
      <c r="Q16" s="199"/>
      <c r="R16" s="206"/>
      <c r="S16" s="206"/>
      <c r="T16" s="206"/>
      <c r="U16" s="206"/>
      <c r="V16" s="205"/>
      <c r="W16" s="2"/>
      <c r="X16" s="2"/>
      <c r="Y16" s="173">
        <f>SUM(D16:Q16)</f>
        <v>112</v>
      </c>
      <c r="Z16" s="2" t="s">
        <v>13</v>
      </c>
      <c r="AA16" s="3">
        <v>8</v>
      </c>
      <c r="AB16" s="33" t="s">
        <v>14</v>
      </c>
    </row>
    <row r="17" spans="1:28" ht="45" customHeight="1" thickTop="1" thickBot="1">
      <c r="A17" s="216" t="s">
        <v>19</v>
      </c>
      <c r="B17" s="64" t="s">
        <v>200</v>
      </c>
      <c r="C17" s="1"/>
      <c r="D17" s="2"/>
      <c r="E17" s="2"/>
      <c r="F17" s="2"/>
      <c r="G17" s="2">
        <v>84</v>
      </c>
      <c r="H17" s="2"/>
      <c r="I17" s="2"/>
      <c r="J17" s="2"/>
      <c r="K17" s="2"/>
      <c r="L17" s="2"/>
      <c r="M17" s="2"/>
      <c r="N17" s="2"/>
      <c r="O17" s="2"/>
      <c r="P17" s="2"/>
      <c r="Q17" s="199"/>
      <c r="R17" s="206"/>
      <c r="S17" s="206"/>
      <c r="T17" s="206"/>
      <c r="U17" s="206"/>
      <c r="V17" s="205"/>
      <c r="W17" s="2"/>
      <c r="X17" s="2"/>
      <c r="Y17" s="173">
        <f>SUM(D17:Q17)</f>
        <v>84</v>
      </c>
      <c r="Z17" s="2" t="s">
        <v>15</v>
      </c>
      <c r="AA17" s="3">
        <v>6</v>
      </c>
      <c r="AB17" s="33" t="s">
        <v>14</v>
      </c>
    </row>
    <row r="18" spans="1:28" ht="16.5" thickTop="1">
      <c r="A18" s="77"/>
      <c r="B18" s="78"/>
      <c r="C18" s="79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175">
        <f t="shared" ref="Y18" si="0">SUM(D18:X18)</f>
        <v>0</v>
      </c>
      <c r="Z18" s="45"/>
      <c r="AA18" s="46">
        <f>SUM(AA12:AA17)</f>
        <v>34</v>
      </c>
      <c r="AB18" s="80"/>
    </row>
    <row r="19" spans="1:28" ht="15.75">
      <c r="A19" s="8"/>
      <c r="B19" s="178"/>
      <c r="C19" s="179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76">
        <f>SUM(Y12:Y18)</f>
        <v>420</v>
      </c>
      <c r="Z19" s="180"/>
      <c r="AA19" s="181">
        <f>SUM(AA18)</f>
        <v>34</v>
      </c>
      <c r="AB19" s="182"/>
    </row>
    <row r="20" spans="1:28" ht="15.75">
      <c r="A20" s="81"/>
      <c r="B20" s="147"/>
      <c r="C20" s="183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77"/>
      <c r="Z20" s="148"/>
      <c r="AA20" s="177"/>
      <c r="AB20" s="183"/>
    </row>
    <row r="21" spans="1:28" ht="15.75">
      <c r="E21" s="72" t="s">
        <v>171</v>
      </c>
      <c r="F21" s="71"/>
      <c r="Q21" s="11"/>
    </row>
    <row r="22" spans="1:28">
      <c r="E22" s="329" t="s">
        <v>136</v>
      </c>
      <c r="F22" s="341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</row>
    <row r="23" spans="1:28" ht="15.75">
      <c r="E23" s="70" t="s">
        <v>170</v>
      </c>
      <c r="F23" s="71"/>
      <c r="Q23" s="11"/>
    </row>
    <row r="24" spans="1:28" ht="15.75">
      <c r="E24" s="70" t="s">
        <v>137</v>
      </c>
      <c r="F24" s="71"/>
      <c r="Q24" s="11"/>
    </row>
    <row r="25" spans="1:28" ht="15.75">
      <c r="E25" s="70" t="s">
        <v>138</v>
      </c>
      <c r="F25" s="71"/>
      <c r="Q25" s="11"/>
    </row>
    <row r="26" spans="1:28" ht="15.75">
      <c r="E26" s="70" t="s">
        <v>139</v>
      </c>
      <c r="F26" s="71"/>
      <c r="Q26" s="11"/>
    </row>
    <row r="27" spans="1:28" ht="15.75">
      <c r="E27" s="70" t="s">
        <v>169</v>
      </c>
      <c r="F27" s="71"/>
      <c r="Q27" s="11"/>
    </row>
    <row r="28" spans="1:28" ht="15.75">
      <c r="E28" s="70" t="s">
        <v>140</v>
      </c>
      <c r="F28" s="71"/>
      <c r="Q28" s="11"/>
    </row>
    <row r="29" spans="1:28" ht="15.75">
      <c r="E29" s="70" t="s">
        <v>141</v>
      </c>
      <c r="F29" s="71"/>
      <c r="Q29" s="11"/>
    </row>
    <row r="30" spans="1:28" ht="15.75">
      <c r="E30" s="70" t="s">
        <v>143</v>
      </c>
      <c r="F30" s="71"/>
      <c r="Q30" s="11"/>
    </row>
    <row r="31" spans="1:28" ht="15.75">
      <c r="E31" s="70" t="s">
        <v>114</v>
      </c>
      <c r="F31" s="71"/>
      <c r="Q31" s="11"/>
    </row>
    <row r="32" spans="1:28" ht="15.75">
      <c r="E32" s="70" t="s">
        <v>115</v>
      </c>
      <c r="F32" s="71"/>
      <c r="Q32" s="11"/>
    </row>
    <row r="33" spans="5:17" ht="15.75">
      <c r="E33" s="70" t="s">
        <v>116</v>
      </c>
      <c r="F33" s="71"/>
      <c r="Q33" s="11"/>
    </row>
    <row r="34" spans="5:17" ht="15.75">
      <c r="E34" s="70" t="s">
        <v>117</v>
      </c>
      <c r="F34" s="71"/>
      <c r="Q34" s="11"/>
    </row>
    <row r="35" spans="5:17" ht="15.75">
      <c r="E35" s="70" t="s">
        <v>118</v>
      </c>
      <c r="F35" s="71"/>
      <c r="Q35" s="11"/>
    </row>
    <row r="36" spans="5:17" ht="15.75">
      <c r="E36" s="70" t="s">
        <v>119</v>
      </c>
      <c r="F36" s="71"/>
      <c r="Q36" s="11"/>
    </row>
    <row r="37" spans="5:17" ht="15.75">
      <c r="E37" s="70" t="s">
        <v>120</v>
      </c>
      <c r="F37" s="71"/>
      <c r="Q37" s="11"/>
    </row>
    <row r="38" spans="5:17" ht="15.75">
      <c r="E38" s="70" t="s">
        <v>121</v>
      </c>
      <c r="F38" s="71"/>
      <c r="Q38" s="11"/>
    </row>
    <row r="39" spans="5:17" ht="15.75">
      <c r="E39" s="70" t="s">
        <v>111</v>
      </c>
      <c r="F39" s="71"/>
      <c r="Q39" s="11"/>
    </row>
    <row r="41" spans="5:17" ht="15.75">
      <c r="E41" s="72" t="s">
        <v>122</v>
      </c>
    </row>
    <row r="42" spans="5:17">
      <c r="E42" s="70" t="s">
        <v>123</v>
      </c>
    </row>
    <row r="43" spans="5:17">
      <c r="E43" s="70" t="s">
        <v>124</v>
      </c>
    </row>
    <row r="44" spans="5:17">
      <c r="E44" s="70" t="s">
        <v>125</v>
      </c>
    </row>
    <row r="45" spans="5:17">
      <c r="E45" s="70" t="s">
        <v>126</v>
      </c>
    </row>
    <row r="46" spans="5:17">
      <c r="E46" s="73" t="s">
        <v>127</v>
      </c>
    </row>
    <row r="47" spans="5:17">
      <c r="E47" s="73" t="s">
        <v>128</v>
      </c>
    </row>
  </sheetData>
  <mergeCells count="14">
    <mergeCell ref="E22:R22"/>
    <mergeCell ref="C2:T2"/>
    <mergeCell ref="C3:T3"/>
    <mergeCell ref="C4:T4"/>
    <mergeCell ref="C6:S6"/>
    <mergeCell ref="C7:T7"/>
    <mergeCell ref="A9:A11"/>
    <mergeCell ref="B9:B11"/>
    <mergeCell ref="C9:AA9"/>
    <mergeCell ref="AB9:AB11"/>
    <mergeCell ref="C10:C11"/>
    <mergeCell ref="D10:Y10"/>
    <mergeCell ref="Z10:Z11"/>
    <mergeCell ref="AA10:AA1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opLeftCell="A4" zoomScale="72" zoomScaleNormal="72" workbookViewId="0">
      <selection activeCell="B21" sqref="B21"/>
    </sheetView>
  </sheetViews>
  <sheetFormatPr defaultRowHeight="15"/>
  <cols>
    <col min="1" max="1" width="7.140625" bestFit="1" customWidth="1"/>
    <col min="2" max="2" width="66.5703125" bestFit="1" customWidth="1"/>
    <col min="5" max="5" width="3.85546875" bestFit="1" customWidth="1"/>
    <col min="7" max="7" width="3.85546875" bestFit="1" customWidth="1"/>
    <col min="10" max="10" width="3.85546875" bestFit="1" customWidth="1"/>
    <col min="15" max="15" width="3.85546875" bestFit="1" customWidth="1"/>
    <col min="16" max="16" width="6.85546875" bestFit="1" customWidth="1"/>
    <col min="17" max="17" width="2.5703125" bestFit="1" customWidth="1"/>
    <col min="18" max="18" width="6.85546875" bestFit="1" customWidth="1"/>
    <col min="25" max="25" width="5.140625" bestFit="1" customWidth="1"/>
  </cols>
  <sheetData>
    <row r="1" spans="1:28">
      <c r="A1" s="74"/>
      <c r="B1" s="74" t="s">
        <v>24</v>
      </c>
      <c r="C1" s="75"/>
    </row>
    <row r="2" spans="1:28" ht="18">
      <c r="A2" s="74"/>
      <c r="B2" s="76" t="s">
        <v>25</v>
      </c>
      <c r="C2" s="342" t="s">
        <v>26</v>
      </c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</row>
    <row r="3" spans="1:28" ht="18">
      <c r="A3" s="74"/>
      <c r="B3" s="76" t="s">
        <v>27</v>
      </c>
      <c r="C3" s="342" t="s">
        <v>28</v>
      </c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</row>
    <row r="4" spans="1:28" ht="18">
      <c r="A4" s="74"/>
      <c r="B4" s="76" t="s">
        <v>29</v>
      </c>
      <c r="C4" s="342" t="s">
        <v>30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</row>
    <row r="5" spans="1:28" ht="18">
      <c r="A5" s="74"/>
      <c r="B5" s="76" t="s">
        <v>31</v>
      </c>
      <c r="C5" s="14" t="s">
        <v>32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6"/>
      <c r="S5" s="14"/>
      <c r="T5" s="16"/>
    </row>
    <row r="6" spans="1:28" ht="18">
      <c r="A6" s="74"/>
      <c r="B6" s="76" t="s">
        <v>33</v>
      </c>
      <c r="C6" s="343" t="s">
        <v>142</v>
      </c>
      <c r="D6" s="343"/>
      <c r="E6" s="343"/>
      <c r="F6" s="343"/>
      <c r="G6" s="343"/>
      <c r="H6" s="343"/>
      <c r="I6" s="343"/>
      <c r="J6" s="343"/>
      <c r="K6" s="344"/>
      <c r="L6" s="344"/>
      <c r="M6" s="344"/>
      <c r="N6" s="344"/>
      <c r="O6" s="344"/>
      <c r="P6" s="344"/>
      <c r="Q6" s="344"/>
      <c r="R6" s="344"/>
      <c r="S6" s="344"/>
      <c r="T6" s="16"/>
    </row>
    <row r="7" spans="1:28" ht="18">
      <c r="A7" s="74"/>
      <c r="B7" s="76" t="s">
        <v>34</v>
      </c>
      <c r="C7" s="345" t="s">
        <v>157</v>
      </c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</row>
    <row r="9" spans="1:28" ht="15.75" thickBot="1">
      <c r="A9" s="371" t="s">
        <v>0</v>
      </c>
      <c r="B9" s="373" t="s">
        <v>36</v>
      </c>
      <c r="C9" s="363" t="s">
        <v>1</v>
      </c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4"/>
      <c r="AB9" s="375" t="s">
        <v>37</v>
      </c>
    </row>
    <row r="10" spans="1:28" ht="16.5" thickTop="1" thickBot="1">
      <c r="A10" s="372"/>
      <c r="B10" s="374"/>
      <c r="C10" s="368" t="s">
        <v>2</v>
      </c>
      <c r="D10" s="368" t="s">
        <v>3</v>
      </c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 t="s">
        <v>4</v>
      </c>
      <c r="AA10" s="378" t="s">
        <v>5</v>
      </c>
      <c r="AB10" s="376"/>
    </row>
    <row r="11" spans="1:28" ht="25.5" thickTop="1" thickBot="1">
      <c r="A11" s="372"/>
      <c r="B11" s="374"/>
      <c r="C11" s="368"/>
      <c r="D11" s="184" t="s">
        <v>6</v>
      </c>
      <c r="E11" s="184" t="s">
        <v>7</v>
      </c>
      <c r="F11" s="184" t="s">
        <v>8</v>
      </c>
      <c r="G11" s="229" t="s">
        <v>163</v>
      </c>
      <c r="H11" s="229" t="s">
        <v>164</v>
      </c>
      <c r="I11" s="229" t="s">
        <v>165</v>
      </c>
      <c r="J11" s="229" t="s">
        <v>39</v>
      </c>
      <c r="K11" s="229" t="s">
        <v>129</v>
      </c>
      <c r="L11" s="229" t="s">
        <v>9</v>
      </c>
      <c r="M11" s="229" t="s">
        <v>10</v>
      </c>
      <c r="N11" s="230" t="s">
        <v>166</v>
      </c>
      <c r="O11" s="27" t="s">
        <v>40</v>
      </c>
      <c r="P11" s="27" t="s">
        <v>41</v>
      </c>
      <c r="Q11" s="27" t="s">
        <v>42</v>
      </c>
      <c r="R11" s="27" t="s">
        <v>11</v>
      </c>
      <c r="S11" s="208" t="s">
        <v>130</v>
      </c>
      <c r="T11" s="184" t="s">
        <v>131</v>
      </c>
      <c r="U11" s="184" t="s">
        <v>132</v>
      </c>
      <c r="V11" s="184" t="s">
        <v>133</v>
      </c>
      <c r="W11" s="184" t="s">
        <v>134</v>
      </c>
      <c r="X11" s="184" t="s">
        <v>135</v>
      </c>
      <c r="Y11" s="184" t="s">
        <v>12</v>
      </c>
      <c r="Z11" s="368"/>
      <c r="AA11" s="378"/>
      <c r="AB11" s="377"/>
    </row>
    <row r="12" spans="1:28" ht="18" customHeight="1" thickTop="1" thickBot="1">
      <c r="A12" s="232" t="s">
        <v>16</v>
      </c>
      <c r="B12" s="313" t="s">
        <v>145</v>
      </c>
      <c r="C12" s="1"/>
      <c r="D12" s="2"/>
      <c r="E12" s="2"/>
      <c r="F12" s="2"/>
      <c r="G12" s="2">
        <v>56</v>
      </c>
      <c r="H12" s="2"/>
      <c r="I12" s="2"/>
      <c r="J12" s="2"/>
      <c r="K12" s="2"/>
      <c r="L12" s="2"/>
      <c r="M12" s="2"/>
      <c r="N12" s="199"/>
      <c r="O12" s="206"/>
      <c r="P12" s="206"/>
      <c r="Q12" s="206"/>
      <c r="R12" s="206"/>
      <c r="S12" s="205"/>
      <c r="T12" s="2"/>
      <c r="U12" s="2"/>
      <c r="V12" s="2"/>
      <c r="W12" s="2"/>
      <c r="X12" s="2"/>
      <c r="Y12" s="185">
        <f>SUM(F12:N12)</f>
        <v>56</v>
      </c>
      <c r="Z12" s="2" t="s">
        <v>15</v>
      </c>
      <c r="AA12" s="3">
        <v>4</v>
      </c>
      <c r="AB12" s="4" t="s">
        <v>14</v>
      </c>
    </row>
    <row r="13" spans="1:28" ht="18" customHeight="1" thickTop="1" thickBot="1">
      <c r="A13" s="232" t="s">
        <v>16</v>
      </c>
      <c r="B13" s="169" t="s">
        <v>172</v>
      </c>
      <c r="C13" s="170"/>
      <c r="D13" s="40"/>
      <c r="E13" s="40">
        <v>28</v>
      </c>
      <c r="F13" s="40"/>
      <c r="G13" s="40"/>
      <c r="H13" s="40"/>
      <c r="I13" s="40"/>
      <c r="J13" s="40"/>
      <c r="K13" s="40"/>
      <c r="L13" s="40"/>
      <c r="M13" s="40"/>
      <c r="N13" s="200"/>
      <c r="O13" s="206"/>
      <c r="P13" s="206"/>
      <c r="Q13" s="206"/>
      <c r="R13" s="206"/>
      <c r="S13" s="209"/>
      <c r="T13" s="40"/>
      <c r="U13" s="40"/>
      <c r="V13" s="40"/>
      <c r="W13" s="40"/>
      <c r="X13" s="40"/>
      <c r="Y13" s="234">
        <f>SUM(E13:N13)</f>
        <v>28</v>
      </c>
      <c r="Z13" s="231" t="s">
        <v>13</v>
      </c>
      <c r="AA13" s="3">
        <v>3</v>
      </c>
      <c r="AB13" s="5" t="s">
        <v>21</v>
      </c>
    </row>
    <row r="14" spans="1:28" ht="18" customHeight="1" thickTop="1" thickBot="1">
      <c r="A14" s="232" t="s">
        <v>16</v>
      </c>
      <c r="B14" s="169" t="s">
        <v>174</v>
      </c>
      <c r="C14" s="170"/>
      <c r="D14" s="40"/>
      <c r="E14" s="40">
        <v>28</v>
      </c>
      <c r="F14" s="2"/>
      <c r="G14" s="2"/>
      <c r="H14" s="2"/>
      <c r="I14" s="2"/>
      <c r="J14" s="2"/>
      <c r="K14" s="2"/>
      <c r="L14" s="2"/>
      <c r="M14" s="2"/>
      <c r="N14" s="199"/>
      <c r="O14" s="206"/>
      <c r="P14" s="206"/>
      <c r="Q14" s="206"/>
      <c r="R14" s="206"/>
      <c r="S14" s="205"/>
      <c r="T14" s="2"/>
      <c r="U14" s="2"/>
      <c r="V14" s="2"/>
      <c r="W14" s="2"/>
      <c r="X14" s="2"/>
      <c r="Y14" s="185">
        <f>SUM(E14:N14)</f>
        <v>28</v>
      </c>
      <c r="Z14" s="40" t="s">
        <v>13</v>
      </c>
      <c r="AA14" s="3">
        <v>3</v>
      </c>
      <c r="AB14" s="5" t="s">
        <v>22</v>
      </c>
    </row>
    <row r="15" spans="1:28" ht="18" customHeight="1" thickTop="1" thickBot="1">
      <c r="A15" s="232" t="s">
        <v>17</v>
      </c>
      <c r="B15" s="64" t="s">
        <v>146</v>
      </c>
      <c r="C15" s="170"/>
      <c r="D15" s="40"/>
      <c r="E15" s="40"/>
      <c r="F15" s="40"/>
      <c r="G15" s="40">
        <v>56</v>
      </c>
      <c r="H15" s="40"/>
      <c r="I15" s="40"/>
      <c r="J15" s="40"/>
      <c r="K15" s="40"/>
      <c r="L15" s="40"/>
      <c r="M15" s="40"/>
      <c r="N15" s="200"/>
      <c r="O15" s="206"/>
      <c r="P15" s="206"/>
      <c r="Q15" s="206"/>
      <c r="R15" s="206"/>
      <c r="S15" s="209"/>
      <c r="T15" s="40"/>
      <c r="U15" s="40"/>
      <c r="V15" s="40"/>
      <c r="W15" s="40"/>
      <c r="X15" s="40"/>
      <c r="Y15" s="234">
        <f>SUM(F15:N15)</f>
        <v>56</v>
      </c>
      <c r="Z15" s="40" t="s">
        <v>15</v>
      </c>
      <c r="AA15" s="3">
        <v>4</v>
      </c>
      <c r="AB15" s="4" t="s">
        <v>14</v>
      </c>
    </row>
    <row r="16" spans="1:28" ht="18" customHeight="1" thickTop="1" thickBot="1">
      <c r="A16" s="232" t="s">
        <v>17</v>
      </c>
      <c r="B16" s="169" t="s">
        <v>173</v>
      </c>
      <c r="C16" s="170"/>
      <c r="D16" s="40"/>
      <c r="E16" s="40">
        <v>28</v>
      </c>
      <c r="F16" s="40"/>
      <c r="G16" s="40"/>
      <c r="H16" s="40"/>
      <c r="I16" s="40"/>
      <c r="J16" s="40"/>
      <c r="K16" s="40"/>
      <c r="L16" s="40"/>
      <c r="M16" s="40"/>
      <c r="N16" s="200"/>
      <c r="O16" s="206"/>
      <c r="P16" s="206"/>
      <c r="Q16" s="206"/>
      <c r="R16" s="206"/>
      <c r="S16" s="209"/>
      <c r="T16" s="40"/>
      <c r="U16" s="40"/>
      <c r="V16" s="40"/>
      <c r="W16" s="40"/>
      <c r="X16" s="40"/>
      <c r="Y16" s="234">
        <f>SUM(E16:N16)</f>
        <v>28</v>
      </c>
      <c r="Z16" s="231" t="s">
        <v>13</v>
      </c>
      <c r="AA16" s="3">
        <v>3</v>
      </c>
      <c r="AB16" s="5" t="s">
        <v>21</v>
      </c>
    </row>
    <row r="17" spans="1:28" ht="18" customHeight="1" thickTop="1" thickBot="1">
      <c r="A17" s="232" t="s">
        <v>17</v>
      </c>
      <c r="B17" s="169" t="s">
        <v>175</v>
      </c>
      <c r="C17" s="170"/>
      <c r="D17" s="40"/>
      <c r="E17" s="40">
        <v>28</v>
      </c>
      <c r="F17" s="2"/>
      <c r="G17" s="2"/>
      <c r="H17" s="2"/>
      <c r="I17" s="2"/>
      <c r="J17" s="2"/>
      <c r="K17" s="2"/>
      <c r="L17" s="2"/>
      <c r="M17" s="2"/>
      <c r="N17" s="199"/>
      <c r="O17" s="206"/>
      <c r="P17" s="206"/>
      <c r="Q17" s="206"/>
      <c r="R17" s="206"/>
      <c r="S17" s="205"/>
      <c r="T17" s="2"/>
      <c r="U17" s="2"/>
      <c r="V17" s="2"/>
      <c r="W17" s="2"/>
      <c r="X17" s="2"/>
      <c r="Y17" s="185">
        <f>SUM(E17:N17)</f>
        <v>28</v>
      </c>
      <c r="Z17" s="40" t="s">
        <v>13</v>
      </c>
      <c r="AA17" s="3">
        <v>3</v>
      </c>
      <c r="AB17" s="5" t="s">
        <v>22</v>
      </c>
    </row>
    <row r="18" spans="1:28" ht="18" customHeight="1" thickTop="1" thickBot="1">
      <c r="A18" s="232" t="s">
        <v>18</v>
      </c>
      <c r="B18" s="313" t="s">
        <v>147</v>
      </c>
      <c r="C18" s="1"/>
      <c r="D18" s="2"/>
      <c r="E18" s="2"/>
      <c r="F18" s="2"/>
      <c r="G18" s="2">
        <v>56</v>
      </c>
      <c r="H18" s="2"/>
      <c r="I18" s="2"/>
      <c r="J18" s="2"/>
      <c r="K18" s="2"/>
      <c r="L18" s="2"/>
      <c r="M18" s="2"/>
      <c r="N18" s="199"/>
      <c r="O18" s="206"/>
      <c r="P18" s="206"/>
      <c r="Q18" s="206"/>
      <c r="R18" s="206"/>
      <c r="S18" s="205"/>
      <c r="T18" s="2"/>
      <c r="U18" s="2"/>
      <c r="V18" s="2"/>
      <c r="W18" s="2"/>
      <c r="X18" s="2"/>
      <c r="Y18" s="185">
        <f>SUM(F18:N18)</f>
        <v>56</v>
      </c>
      <c r="Z18" s="2" t="s">
        <v>15</v>
      </c>
      <c r="AA18" s="3">
        <v>4</v>
      </c>
      <c r="AB18" s="4" t="s">
        <v>14</v>
      </c>
    </row>
    <row r="19" spans="1:28" ht="18" customHeight="1" thickTop="1" thickBot="1">
      <c r="A19" s="232" t="s">
        <v>18</v>
      </c>
      <c r="B19" s="169" t="s">
        <v>20</v>
      </c>
      <c r="C19" s="170"/>
      <c r="D19" s="40"/>
      <c r="E19" s="40"/>
      <c r="F19" s="40"/>
      <c r="G19" s="40"/>
      <c r="H19" s="40">
        <v>28</v>
      </c>
      <c r="I19" s="40"/>
      <c r="K19" s="40"/>
      <c r="L19" s="40"/>
      <c r="M19" s="40"/>
      <c r="N19" s="200"/>
      <c r="O19" s="206"/>
      <c r="P19" s="206"/>
      <c r="Q19" s="206"/>
      <c r="R19" s="206"/>
      <c r="S19" s="209"/>
      <c r="T19" s="40"/>
      <c r="U19" s="40"/>
      <c r="V19" s="40"/>
      <c r="W19" s="40"/>
      <c r="X19" s="40"/>
      <c r="Y19" s="185">
        <f>SUM(F19:N19)</f>
        <v>28</v>
      </c>
      <c r="Z19" s="40" t="s">
        <v>13</v>
      </c>
      <c r="AA19" s="161">
        <v>4</v>
      </c>
      <c r="AB19" s="5" t="s">
        <v>21</v>
      </c>
    </row>
    <row r="20" spans="1:28" ht="17.25" thickTop="1" thickBot="1">
      <c r="A20" s="232" t="s">
        <v>19</v>
      </c>
      <c r="B20" s="313" t="s">
        <v>148</v>
      </c>
      <c r="C20" s="1"/>
      <c r="D20" s="2"/>
      <c r="E20" s="2"/>
      <c r="F20" s="2"/>
      <c r="G20" s="2">
        <v>56</v>
      </c>
      <c r="H20" s="2"/>
      <c r="I20" s="2"/>
      <c r="J20" s="2"/>
      <c r="K20" s="2"/>
      <c r="L20" s="2"/>
      <c r="M20" s="2"/>
      <c r="N20" s="199"/>
      <c r="O20" s="206"/>
      <c r="P20" s="206"/>
      <c r="Q20" s="206"/>
      <c r="R20" s="206"/>
      <c r="S20" s="205"/>
      <c r="T20" s="2"/>
      <c r="U20" s="2"/>
      <c r="V20" s="2"/>
      <c r="W20" s="2"/>
      <c r="X20" s="2"/>
      <c r="Y20" s="185">
        <f>SUM(F20:N20)</f>
        <v>56</v>
      </c>
      <c r="Z20" s="2" t="s">
        <v>15</v>
      </c>
      <c r="AA20" s="3">
        <v>4</v>
      </c>
      <c r="AB20" s="5" t="s">
        <v>14</v>
      </c>
    </row>
    <row r="21" spans="1:28" ht="17.25" thickTop="1" thickBot="1">
      <c r="A21" s="233" t="s">
        <v>19</v>
      </c>
      <c r="B21" s="64" t="s">
        <v>179</v>
      </c>
      <c r="C21" s="1"/>
      <c r="D21" s="2"/>
      <c r="E21" s="2"/>
      <c r="F21" s="2"/>
      <c r="G21" s="2">
        <v>28</v>
      </c>
      <c r="H21" s="2"/>
      <c r="I21" s="2"/>
      <c r="J21" s="2"/>
      <c r="K21" s="2"/>
      <c r="L21" s="2"/>
      <c r="M21" s="2"/>
      <c r="N21" s="199"/>
      <c r="O21" s="206"/>
      <c r="P21" s="206"/>
      <c r="Q21" s="206"/>
      <c r="R21" s="206"/>
      <c r="S21" s="205"/>
      <c r="T21" s="2"/>
      <c r="U21" s="2"/>
      <c r="V21" s="2"/>
      <c r="W21" s="2"/>
      <c r="X21" s="2"/>
      <c r="Y21" s="185">
        <f>SUM(D21:N21)</f>
        <v>28</v>
      </c>
      <c r="Z21" s="2" t="s">
        <v>13</v>
      </c>
      <c r="AA21" s="3">
        <v>2</v>
      </c>
      <c r="AB21" s="5" t="s">
        <v>23</v>
      </c>
    </row>
    <row r="22" spans="1:28" ht="16.5" thickTop="1">
      <c r="A22" s="8"/>
      <c r="B22" s="187"/>
      <c r="C22" s="188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6">
        <f>SUM(Y12:Y21)</f>
        <v>392</v>
      </c>
      <c r="Z22" s="189"/>
      <c r="AA22" s="186">
        <f>SUM(AA12:AA21)</f>
        <v>34</v>
      </c>
      <c r="AB22" s="190"/>
    </row>
    <row r="23" spans="1:28" ht="15.75">
      <c r="B23" t="s">
        <v>180</v>
      </c>
      <c r="E23" s="72"/>
      <c r="F23" s="71"/>
      <c r="Q23" s="11"/>
    </row>
    <row r="24" spans="1:28" ht="15.75">
      <c r="E24" s="72" t="s">
        <v>171</v>
      </c>
      <c r="F24" s="71"/>
      <c r="Q24" s="11"/>
    </row>
    <row r="25" spans="1:28">
      <c r="E25" s="329" t="s">
        <v>136</v>
      </c>
      <c r="F25" s="341"/>
      <c r="G25" s="341"/>
      <c r="H25" s="341"/>
      <c r="I25" s="341"/>
      <c r="J25" s="341"/>
      <c r="K25" s="341"/>
      <c r="L25" s="341"/>
      <c r="M25" s="341"/>
      <c r="N25" s="341"/>
      <c r="O25" s="341"/>
      <c r="P25" s="341"/>
      <c r="Q25" s="341"/>
      <c r="R25" s="341"/>
    </row>
    <row r="26" spans="1:28" ht="15.75">
      <c r="E26" s="70" t="s">
        <v>170</v>
      </c>
      <c r="F26" s="71"/>
      <c r="Q26" s="11"/>
    </row>
    <row r="27" spans="1:28" ht="15.75">
      <c r="E27" s="70" t="s">
        <v>137</v>
      </c>
      <c r="F27" s="71"/>
      <c r="Q27" s="11"/>
    </row>
    <row r="28" spans="1:28" ht="15.75">
      <c r="E28" s="70" t="s">
        <v>138</v>
      </c>
      <c r="F28" s="71"/>
      <c r="Q28" s="11"/>
    </row>
    <row r="29" spans="1:28" ht="15.75">
      <c r="E29" s="70" t="s">
        <v>139</v>
      </c>
      <c r="F29" s="71"/>
      <c r="Q29" s="11"/>
    </row>
    <row r="30" spans="1:28" ht="15.75">
      <c r="E30" s="70" t="s">
        <v>169</v>
      </c>
      <c r="F30" s="71"/>
      <c r="Q30" s="11"/>
    </row>
    <row r="31" spans="1:28" ht="15.75">
      <c r="E31" s="70" t="s">
        <v>140</v>
      </c>
      <c r="F31" s="71"/>
      <c r="Q31" s="11"/>
    </row>
    <row r="32" spans="1:28" ht="15.75">
      <c r="E32" s="70" t="s">
        <v>141</v>
      </c>
      <c r="F32" s="71"/>
      <c r="Q32" s="11"/>
    </row>
    <row r="33" spans="5:17" ht="15.75">
      <c r="E33" s="70" t="s">
        <v>143</v>
      </c>
      <c r="F33" s="71"/>
      <c r="Q33" s="11"/>
    </row>
    <row r="34" spans="5:17" ht="15.75">
      <c r="E34" s="70" t="s">
        <v>114</v>
      </c>
      <c r="F34" s="71"/>
      <c r="Q34" s="11"/>
    </row>
    <row r="35" spans="5:17" ht="15.75">
      <c r="E35" s="70" t="s">
        <v>115</v>
      </c>
      <c r="F35" s="71"/>
      <c r="Q35" s="11"/>
    </row>
    <row r="36" spans="5:17" ht="15.75">
      <c r="E36" s="70" t="s">
        <v>116</v>
      </c>
      <c r="F36" s="71"/>
      <c r="Q36" s="11"/>
    </row>
    <row r="37" spans="5:17" ht="15.75">
      <c r="E37" s="70" t="s">
        <v>117</v>
      </c>
      <c r="F37" s="71"/>
      <c r="Q37" s="11"/>
    </row>
    <row r="38" spans="5:17" ht="15.75">
      <c r="E38" s="70" t="s">
        <v>118</v>
      </c>
      <c r="F38" s="71"/>
      <c r="Q38" s="11"/>
    </row>
    <row r="39" spans="5:17" ht="15.75">
      <c r="E39" s="70" t="s">
        <v>119</v>
      </c>
      <c r="F39" s="71"/>
      <c r="Q39" s="11"/>
    </row>
    <row r="40" spans="5:17" ht="15.75">
      <c r="E40" s="70" t="s">
        <v>120</v>
      </c>
      <c r="F40" s="71"/>
      <c r="Q40" s="11"/>
    </row>
    <row r="41" spans="5:17" ht="15.75">
      <c r="E41" s="70" t="s">
        <v>121</v>
      </c>
      <c r="F41" s="71"/>
      <c r="Q41" s="11"/>
    </row>
    <row r="42" spans="5:17" ht="15.75">
      <c r="E42" s="70" t="s">
        <v>111</v>
      </c>
      <c r="F42" s="71"/>
      <c r="Q42" s="11"/>
    </row>
    <row r="44" spans="5:17" ht="15.75">
      <c r="E44" s="72" t="s">
        <v>122</v>
      </c>
    </row>
    <row r="45" spans="5:17">
      <c r="E45" s="70" t="s">
        <v>123</v>
      </c>
    </row>
    <row r="46" spans="5:17">
      <c r="E46" s="70" t="s">
        <v>124</v>
      </c>
    </row>
    <row r="47" spans="5:17">
      <c r="E47" s="70" t="s">
        <v>125</v>
      </c>
    </row>
    <row r="48" spans="5:17">
      <c r="E48" s="70" t="s">
        <v>126</v>
      </c>
    </row>
    <row r="49" spans="5:5">
      <c r="E49" s="73" t="s">
        <v>127</v>
      </c>
    </row>
    <row r="50" spans="5:5">
      <c r="E50" s="73" t="s">
        <v>128</v>
      </c>
    </row>
  </sheetData>
  <mergeCells count="14">
    <mergeCell ref="C2:T2"/>
    <mergeCell ref="C3:T3"/>
    <mergeCell ref="C4:T4"/>
    <mergeCell ref="C6:S6"/>
    <mergeCell ref="C7:T7"/>
    <mergeCell ref="E25:R25"/>
    <mergeCell ref="A9:A11"/>
    <mergeCell ref="B9:B11"/>
    <mergeCell ref="C9:AA9"/>
    <mergeCell ref="AB9:AB11"/>
    <mergeCell ref="C10:C11"/>
    <mergeCell ref="D10:Y10"/>
    <mergeCell ref="Z10:Z11"/>
    <mergeCell ref="AA10:AA1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PODSTAWOWA</vt:lpstr>
      <vt:lpstr>ZAAWANSOWANA</vt:lpstr>
      <vt:lpstr>SPECJALNOSC ROMY</vt:lpstr>
      <vt:lpstr>SPECJALNOSC FRANGLE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Author</cp:lastModifiedBy>
  <cp:lastPrinted>2025-11-03T12:14:24Z</cp:lastPrinted>
  <dcterms:created xsi:type="dcterms:W3CDTF">2019-01-29T10:20:16Z</dcterms:created>
  <dcterms:modified xsi:type="dcterms:W3CDTF">2026-04-30T10:51:23Z</dcterms:modified>
</cp:coreProperties>
</file>