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Łukasz\Downloads\URdsJK (8.05.2026)\"/>
    </mc:Choice>
  </mc:AlternateContent>
  <bookViews>
    <workbookView xWindow="0" yWindow="0" windowWidth="28800" windowHeight="12330" tabRatio="972"/>
  </bookViews>
  <sheets>
    <sheet name="PODST" sheetId="9" r:id="rId1"/>
    <sheet name="specjalności" sheetId="16" r:id="rId2"/>
  </sheets>
  <definedNames>
    <definedName name="_xlnm.Print_Area" localSheetId="0">PODST!$B$2:$T$49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9" i="16" l="1"/>
  <c r="I109" i="16"/>
  <c r="K103" i="16"/>
  <c r="I103" i="16"/>
  <c r="I89" i="16"/>
  <c r="I88" i="16"/>
  <c r="I94" i="16" l="1"/>
  <c r="I110" i="16" s="1"/>
  <c r="K110" i="16"/>
  <c r="P63" i="16"/>
  <c r="P26" i="16"/>
  <c r="P69" i="16" l="1"/>
  <c r="R31" i="16" l="1"/>
  <c r="P49" i="16"/>
  <c r="P24" i="16"/>
  <c r="P40" i="16"/>
  <c r="P59" i="16"/>
  <c r="P61" i="16"/>
  <c r="P58" i="16"/>
  <c r="P19" i="16"/>
  <c r="P25" i="16"/>
  <c r="P23" i="16"/>
  <c r="P67" i="16"/>
  <c r="P50" i="16"/>
  <c r="P17" i="16"/>
  <c r="P18" i="16"/>
  <c r="P21" i="16"/>
  <c r="P22" i="16"/>
  <c r="P28" i="16"/>
  <c r="P42" i="16"/>
  <c r="P47" i="16"/>
  <c r="R52" i="16"/>
  <c r="P62" i="16"/>
  <c r="P64" i="16"/>
  <c r="R70" i="16"/>
  <c r="Q17" i="9"/>
  <c r="Q18" i="9"/>
  <c r="Q19" i="9"/>
  <c r="Q20" i="9"/>
  <c r="S28" i="9"/>
  <c r="Q29" i="9"/>
  <c r="Q30" i="9"/>
  <c r="Q31" i="9"/>
  <c r="S35" i="9"/>
  <c r="Q37" i="9"/>
  <c r="Q38" i="9"/>
  <c r="Q39" i="9"/>
  <c r="S43" i="9"/>
  <c r="Q44" i="9"/>
  <c r="Q47" i="9" s="1"/>
  <c r="S47" i="9"/>
  <c r="R69" i="9"/>
  <c r="R70" i="9" s="1"/>
  <c r="T70" i="9"/>
  <c r="S36" i="9" l="1"/>
  <c r="Q35" i="9"/>
  <c r="Q43" i="9"/>
  <c r="Q48" i="9" s="1"/>
  <c r="Q28" i="9"/>
  <c r="S48" i="9"/>
  <c r="P70" i="16"/>
  <c r="Q36" i="9" l="1"/>
</calcChain>
</file>

<file path=xl/sharedStrings.xml><?xml version="1.0" encoding="utf-8"?>
<sst xmlns="http://schemas.openxmlformats.org/spreadsheetml/2006/main" count="515" uniqueCount="220">
  <si>
    <t>PLAN STUDIÓW</t>
  </si>
  <si>
    <t>kierunek studiów:</t>
  </si>
  <si>
    <t xml:space="preserve">filologia romańska  </t>
  </si>
  <si>
    <t>profil studiów:</t>
  </si>
  <si>
    <t>ogólnoakademicki</t>
  </si>
  <si>
    <t>stopień:</t>
  </si>
  <si>
    <t>(II) magisterskie</t>
  </si>
  <si>
    <t>forma studiów:</t>
  </si>
  <si>
    <t>stacjonarne</t>
  </si>
  <si>
    <t>specjalność:</t>
  </si>
  <si>
    <t>filologia romańska z tłumaczeniami</t>
  </si>
  <si>
    <t>filologia romańska z drugim językiem romańskim</t>
  </si>
  <si>
    <t>filologia romańska z językiem angielskim</t>
  </si>
  <si>
    <t>specjalność nauczycielska*</t>
  </si>
  <si>
    <t>specjalizacja:</t>
  </si>
  <si>
    <t>od roku:</t>
  </si>
  <si>
    <t>Rok</t>
  </si>
  <si>
    <t>Semestr</t>
  </si>
  <si>
    <t xml:space="preserve">Przedmiot </t>
  </si>
  <si>
    <t>Szczegóły przedmiotu</t>
  </si>
  <si>
    <t>Kod</t>
  </si>
  <si>
    <t>Liczba godzin</t>
  </si>
  <si>
    <t>Forma zaliczenia (oc / e)</t>
  </si>
  <si>
    <t>ECTS</t>
  </si>
  <si>
    <t>w1</t>
  </si>
  <si>
    <t>w2</t>
  </si>
  <si>
    <t>w3</t>
  </si>
  <si>
    <t>r</t>
  </si>
  <si>
    <t>p2</t>
  </si>
  <si>
    <t>t</t>
  </si>
  <si>
    <t>zs</t>
  </si>
  <si>
    <t>e-l</t>
  </si>
  <si>
    <t>Razem</t>
  </si>
  <si>
    <t>I</t>
  </si>
  <si>
    <t>Język francuski specjalistyczny  1</t>
  </si>
  <si>
    <t>oc.</t>
  </si>
  <si>
    <t>MJ</t>
  </si>
  <si>
    <t>Redagowanie tekstów akademickich 1</t>
  </si>
  <si>
    <t>Tłumaczenia tekstów użytkowych</t>
  </si>
  <si>
    <t>e</t>
  </si>
  <si>
    <t>PNJO** - sprawności zintegrowane</t>
  </si>
  <si>
    <t>MP</t>
  </si>
  <si>
    <t>Zajęcia specjalizacyjne z drugiego języka**</t>
  </si>
  <si>
    <t>ML/MJ</t>
  </si>
  <si>
    <t>razem I semestr:</t>
  </si>
  <si>
    <t>II</t>
  </si>
  <si>
    <t>Język francuski specjalistyczny  2</t>
  </si>
  <si>
    <t xml:space="preserve">Redagowanie tekstów akademickich 2 </t>
  </si>
  <si>
    <t>razem II semestr:</t>
  </si>
  <si>
    <t>razem  I rok:</t>
  </si>
  <si>
    <t>III</t>
  </si>
  <si>
    <t>Doskonalenie umiejętności językowych  1</t>
  </si>
  <si>
    <t>razem III semestr:</t>
  </si>
  <si>
    <t>IV</t>
  </si>
  <si>
    <t>Doskonalenie umiejętności językowych 2</t>
  </si>
  <si>
    <t>razem  IV semestr:</t>
  </si>
  <si>
    <t>razem II rok:</t>
  </si>
  <si>
    <t xml:space="preserve">RAZEM  W CIĄGU TOKU STUDIÓW: </t>
  </si>
  <si>
    <t>godzin*:</t>
  </si>
  <si>
    <t>p. ECTS:</t>
  </si>
  <si>
    <t>*Specjalność można również wybrać jako drugą obok jednej z trzech pierwszych (określonych jako 'filologia romańska'). W takim przypadku będzie ona odpłatna.</t>
  </si>
  <si>
    <t>** drugi j. obcy, do wyboru włoski lub hiszpański od podstaw, włoski lub hiszpański zaawansowany, język angielski</t>
  </si>
  <si>
    <t xml:space="preserve">Oprócz bloku przedmiotów obowiązkowych studenci realizują również: </t>
  </si>
  <si>
    <t>­ przedmioty z wybranej przez siebie specjalności (SP) oraz</t>
  </si>
  <si>
    <t>­ przedmioty modułu do wyboru B i C</t>
  </si>
  <si>
    <t>KOD</t>
  </si>
  <si>
    <t>p1</t>
  </si>
  <si>
    <t>s</t>
  </si>
  <si>
    <t>2</t>
  </si>
  <si>
    <t>3</t>
  </si>
  <si>
    <t>4</t>
  </si>
  <si>
    <t xml:space="preserve"> </t>
  </si>
  <si>
    <t>Przedmioty modułu do wyboru typu B i C (MW)</t>
  </si>
  <si>
    <t>pr</t>
  </si>
  <si>
    <t>Wybór ogólnouniw. C*</t>
  </si>
  <si>
    <t>MU</t>
  </si>
  <si>
    <t>Zajęcia do wyboru B</t>
  </si>
  <si>
    <t>oc</t>
  </si>
  <si>
    <t>W 1 semestrze do zaliczenia kurs BHP, szkolenie biblioteczne oraz kurs ochrony własności intelektualnej i prawa autorskiego</t>
  </si>
  <si>
    <t>w1, w2, w3: wykład, nakład pracy studenta 1,2,3 (wprowadzający, kursowy, monograficzny)</t>
  </si>
  <si>
    <t>cw: ćwiczenia</t>
  </si>
  <si>
    <t>cm: ćwiczenia metodyczne</t>
  </si>
  <si>
    <t>p1, p2: proseminarium, nakład pracy studenta 1,2</t>
  </si>
  <si>
    <t>s: seminarium</t>
  </si>
  <si>
    <t>l: laboratorium</t>
  </si>
  <si>
    <t>lj: lektorat  języka</t>
  </si>
  <si>
    <t>wr.: warsztaty</t>
  </si>
  <si>
    <t>pr: praktyki</t>
  </si>
  <si>
    <t>pow: praktyki opiekuńczo-wychowawcze</t>
  </si>
  <si>
    <t>prp: praktyki pedagogiczne</t>
  </si>
  <si>
    <t>t: translatorium</t>
  </si>
  <si>
    <t>r: repetytorium</t>
  </si>
  <si>
    <t>zs: zajecia specjalistyczne</t>
  </si>
  <si>
    <t>e-l: e-learning</t>
  </si>
  <si>
    <t>Skróty modułów</t>
  </si>
  <si>
    <t>M: moduł</t>
  </si>
  <si>
    <t>P: zajęcia o charakterze praktycznym</t>
  </si>
  <si>
    <t>J: zajęcia językoznawcze</t>
  </si>
  <si>
    <t>L: zajęcia literaturoznawcze</t>
  </si>
  <si>
    <t>G: zajęcia glottodydaktyczne</t>
  </si>
  <si>
    <t>U: zajęcia ogólnouniwersyteckie</t>
  </si>
  <si>
    <t>filologia romańska</t>
  </si>
  <si>
    <t>specjalność nauczycielska***</t>
  </si>
  <si>
    <t xml:space="preserve">Specjalność (SP): filologia romańska z tłumaczeniami
</t>
  </si>
  <si>
    <t>l</t>
  </si>
  <si>
    <t xml:space="preserve">Teoria przekładu </t>
  </si>
  <si>
    <t>Wykład monograficzny</t>
  </si>
  <si>
    <t>MJ/ML</t>
  </si>
  <si>
    <t>PNJO* -sprawności zintegrowane 1</t>
  </si>
  <si>
    <t>PNJO* - sprawności zintegrowane 2</t>
  </si>
  <si>
    <t>PNJO* -sprawności zintegrowane 3</t>
  </si>
  <si>
    <t>PNJO* -sprawności zintegrowane 4</t>
  </si>
  <si>
    <t xml:space="preserve">Specjalność (SP): filologia romańska z drugim językiem romańskim
</t>
  </si>
  <si>
    <t>Praktyczna nauka drugiego języka* 1</t>
  </si>
  <si>
    <t xml:space="preserve">Gramatyka drugiego języka* </t>
  </si>
  <si>
    <t>Historia literatury i cywilizacji drugiego języka* 1</t>
  </si>
  <si>
    <t>ML</t>
  </si>
  <si>
    <t>Historia literatury i cywilizacji drugiego języka* 2</t>
  </si>
  <si>
    <t>Gramatyka opisowa drugiego języka*</t>
  </si>
  <si>
    <t>Praktyczna nauka drugiego języka* 3</t>
  </si>
  <si>
    <t>Język specjalistyczny*</t>
  </si>
  <si>
    <t>* język włoski lub hiszpański na poziomie zaawansowanym</t>
  </si>
  <si>
    <t xml:space="preserve">Specjalność (SP): filologia romańska z językiem angielskim
</t>
  </si>
  <si>
    <t>Tłumaczenia angielskie 1</t>
  </si>
  <si>
    <t>Tłumaczenia angielskie 2</t>
  </si>
  <si>
    <t>***Specjalność nauczycielską można również wybrać jako drugą obok jednej z trzech pierwszych (określonych jako 'filologia romańska'). W takim przypadku będzie ona odpłatna.</t>
  </si>
  <si>
    <t>filologia  ROMAŃSKA</t>
  </si>
  <si>
    <t>II- magisterskie</t>
  </si>
  <si>
    <t>nauczycielska</t>
  </si>
  <si>
    <t>MODUŁ SPECJALNOŚCI NAUCZYCIELSKIEJ*</t>
  </si>
  <si>
    <t>Dyscypliny</t>
  </si>
  <si>
    <t>cm</t>
  </si>
  <si>
    <t>cw</t>
  </si>
  <si>
    <t>prp</t>
  </si>
  <si>
    <t>PS</t>
  </si>
  <si>
    <t>P</t>
  </si>
  <si>
    <t>J</t>
  </si>
  <si>
    <t>Z</t>
  </si>
  <si>
    <t>Dyscypliny (skróty):</t>
  </si>
  <si>
    <t>J - językoznawstwo</t>
  </si>
  <si>
    <t>L - literaturoznawstwo</t>
  </si>
  <si>
    <t>K - nauki o kulturze i religii</t>
  </si>
  <si>
    <t>P - pedagogika</t>
  </si>
  <si>
    <t>PS - psychologia</t>
  </si>
  <si>
    <t>Z - nauki o zdrowiu</t>
  </si>
  <si>
    <t>Skróty</t>
  </si>
  <si>
    <t>Język angielski specjalistyczny 1</t>
  </si>
  <si>
    <t>Język angielski specjalistyczny 2</t>
  </si>
  <si>
    <t>PNJA - doskonalenie umiejętności językowych 1</t>
  </si>
  <si>
    <t>Fr. Lit. Faktu/Przekład w rel. Biznesowych**</t>
  </si>
  <si>
    <t>k1</t>
  </si>
  <si>
    <t>k2</t>
  </si>
  <si>
    <t>k1, k2, k3: konwersatoria, nakład pracy studenta 1,2,3</t>
  </si>
  <si>
    <t>k3</t>
  </si>
  <si>
    <t>2026/2027 dla I roku</t>
  </si>
  <si>
    <t>Metodyka pisania pracy dyplomowej</t>
  </si>
  <si>
    <t>MS</t>
  </si>
  <si>
    <t>Moduły</t>
  </si>
  <si>
    <t>2 oc.</t>
  </si>
  <si>
    <t>Najnowsza literatura frankofońska</t>
  </si>
  <si>
    <t>Podstawy psychologii (B1)</t>
  </si>
  <si>
    <t>Podstawy pedagogiki (B2)</t>
  </si>
  <si>
    <t>Komunikacja w edukacji (B1)</t>
  </si>
  <si>
    <t>Diagnostyka edukacyjna (B2)</t>
  </si>
  <si>
    <t>Podstawy dydaktyki (C )</t>
  </si>
  <si>
    <t>Dydaktyka przedmiotu II.1 (D1)</t>
  </si>
  <si>
    <t>Specjalne potrzeby edukacyjne (B2)</t>
  </si>
  <si>
    <t>Organizacja pracy szkoły z prawem oświatowym (B2)</t>
  </si>
  <si>
    <t>Emisja głosu (C )</t>
  </si>
  <si>
    <t>Kultura języka (C )</t>
  </si>
  <si>
    <t>Dydaktyka przedmiotu II.2 (D1)</t>
  </si>
  <si>
    <t>Dydaktyka przedmiotu II.3 (D1)</t>
  </si>
  <si>
    <t>Praktyki pedagogiczne śródroczne - szkoła ponadpodstawowa (D2)</t>
  </si>
  <si>
    <t>Technologie informacyjne w zawodzie nauczyciela (D1)</t>
  </si>
  <si>
    <t>Dydaktyka przedmiotu II.4 (D1)</t>
  </si>
  <si>
    <t>Praktyki pedagogiczne śródroczne - szkoła podstawowa (D2)</t>
  </si>
  <si>
    <t>Praktyki pedagogiczne ciągłe (D2)</t>
  </si>
  <si>
    <t>Pierwsza pomoc przedmedyczna w pracy nauczyciela</t>
  </si>
  <si>
    <t>sm</t>
  </si>
  <si>
    <t>Praktyczna nauka drugiego języka* 2</t>
  </si>
  <si>
    <t>sm: seminarium magisterskie</t>
  </si>
  <si>
    <t>* W ramach zajęć typu C studenci mogą również realizować zajęcia do wyboru  z oferty kierunku. Forma zajęć i liczba godzin jest szacunkowa i uzależniona jest od oferty oraz wyboru studenta.</t>
  </si>
  <si>
    <t>Przekład ustny</t>
  </si>
  <si>
    <t>Przekład audiowizualny</t>
  </si>
  <si>
    <t>PNJA - doskonalenie umiejętności językowych 2</t>
  </si>
  <si>
    <t>PNJA - Doskonalenie umiejętności językowych 3</t>
  </si>
  <si>
    <t>Tłumaczenia tekstów literackich i  prasowych</t>
  </si>
  <si>
    <t>2, 4</t>
  </si>
  <si>
    <t>Przekład specjalistyczny z elementami terminologii wybranej dziedziny 1</t>
  </si>
  <si>
    <t>Przekład specjalistyczny z elementami terminologii wybranej dziedziny 2</t>
  </si>
  <si>
    <t>Zajęcia specjalistyczne z II języka</t>
  </si>
  <si>
    <t>PNJO* -sprawności zintegrowane 5 (+ egz. zbierający całe PNJO)</t>
  </si>
  <si>
    <t>Przedmiot z dziedziny nauk spolecznych</t>
  </si>
  <si>
    <t xml:space="preserve"> Przedmiot z dziedziny nauk spolecznych</t>
  </si>
  <si>
    <t>językoznawcza lub literaturoznawcza</t>
  </si>
  <si>
    <t>Français non-standard  1</t>
  </si>
  <si>
    <r>
      <t xml:space="preserve"> </t>
    </r>
    <r>
      <rPr>
        <b/>
        <sz val="12"/>
        <rFont val="Calibri"/>
        <family val="2"/>
        <charset val="238"/>
      </rPr>
      <t>­</t>
    </r>
    <r>
      <rPr>
        <b/>
        <sz val="12"/>
        <rFont val="Arial"/>
        <family val="2"/>
        <charset val="238"/>
      </rPr>
      <t>moduł specjalizacyjny (S) w zależności  od wybranego seminarium-językoznawstwo lub literaturoznawstwo</t>
    </r>
  </si>
  <si>
    <t>Specjalność filologia romańska z tłumaczeniami:</t>
  </si>
  <si>
    <t>Specjalność filologia romańska z drugim językiem romańskim:</t>
  </si>
  <si>
    <t>Specjalność filologia romańska z językiem angielskim:</t>
  </si>
  <si>
    <t>Specjalność nauczycielska:</t>
  </si>
  <si>
    <t>Français non-standard  2</t>
  </si>
  <si>
    <t>Metodologia badań dyscypliny</t>
  </si>
  <si>
    <t>Zajęcia specjalizacyjne 1</t>
  </si>
  <si>
    <t>Seminarium magisterskie 1</t>
  </si>
  <si>
    <t>Zajęcia specjalizacyjne 2</t>
  </si>
  <si>
    <t>Seminarium magisterskie 2</t>
  </si>
  <si>
    <t>Przedmioty wybieralne (specjalnościowe + przedmioty modułu do wyboru typu B i C )</t>
  </si>
  <si>
    <t>Zajęcia specjalizacyjne 3</t>
  </si>
  <si>
    <t>Seminarium magisterskie 3</t>
  </si>
  <si>
    <t>Przedmioty wybieralne specjalnościowe</t>
  </si>
  <si>
    <t>Seminarium magisterskie 4* (+ egzamin magisterski i praca magisterska)***</t>
  </si>
  <si>
    <t>Przedmioty wybieralne (specjalnościowe + przedmioty modułu do wyboru typu C )</t>
  </si>
  <si>
    <t>Oferta przedmiotów  do wyboru  udostępniana jest na stronie Wydziału Filologicznego. Zapisy uruchamiane są pod koniec poprzedzającego semestru.</t>
  </si>
  <si>
    <t>Praktyka psychologiczno-pedagogiczna ciągła (B3)</t>
  </si>
  <si>
    <t>* Specjalność nauczycielska przygotowuje do podjęcia zawodu nauczyciela języka francuskiego jako obcego zgodnie z rozporządzeniem MNiSW w sprawie standardu kształcenia przygotowującego do wykonywania zawodu nauczyciela z dnia 25 lipca 2019 r. (Dz. U. 2019, poz. 1450). </t>
  </si>
  <si>
    <t>Formy zajęć (skróty):</t>
  </si>
  <si>
    <t>** Zajęcia do wyboru oferowane w zależności od liczby chętnych studentów.</t>
  </si>
  <si>
    <t>* Drugi język obcy (do wyboru włoski lub hiszpański od podstaw).</t>
  </si>
  <si>
    <t xml:space="preserve">*** Studia kończą się przygotowaniem pracy i egzaminem dyplomowym; zgodnie z Systemem ustalania wartości punktowej ECTS dla przedmiotów na Wydziale Filologicznym, na punktację Seminarium magisterskiego 4 składają się: praca magisterska – 10 ECTS, egzamin – 5 ECTS, seminarium magisterskie – 1 ECTS. Szczegółowe zasady dyplomowania na Wydziale Filologicznym (dostępne na stronie Wydziału) zostały sprecyzowane w Załączniku nr 4 do Regulaminu studiów; dokument ten określa wszystkie etapy i wymagania związane z przygotowaniem i realizacją prac licencjackich oraz magisterskich na Wydziale Filologicznym UŁ, zawiera informacje o wyborze seminarium, formie i strukturze pracy, zasadach oceniania oraz przebiegu egzaminu dyplomowego.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</si>
</sst>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i/>
      <sz val="9"/>
      <name val="Arial CE"/>
      <family val="2"/>
      <charset val="238"/>
    </font>
    <font>
      <sz val="11"/>
      <name val="Czcionka tekstu podstawowego"/>
      <family val="2"/>
      <charset val="238"/>
    </font>
    <font>
      <b/>
      <sz val="11"/>
      <name val="Czcionka tekstu podstawowego"/>
      <charset val="238"/>
    </font>
    <font>
      <i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zcionka tekstu podstawowego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Czcionka tekstu podstawowego"/>
      <charset val="238"/>
    </font>
    <font>
      <b/>
      <sz val="9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8"/>
      <color indexed="8"/>
      <name val="Czcionka tekstu podstawowego"/>
      <charset val="238"/>
    </font>
    <font>
      <b/>
      <sz val="10"/>
      <name val="Czcionka tekstu podstawowego"/>
      <family val="2"/>
      <charset val="238"/>
    </font>
    <font>
      <b/>
      <sz val="14"/>
      <color indexed="10"/>
      <name val="Arial"/>
      <family val="2"/>
      <charset val="238"/>
    </font>
    <font>
      <sz val="14"/>
      <color indexed="8"/>
      <name val="Czcionka tekstu podstawowego"/>
      <family val="2"/>
      <charset val="238"/>
    </font>
    <font>
      <sz val="11"/>
      <color indexed="8"/>
      <name val="Czcionka tekstu podstawowego"/>
      <charset val="238"/>
    </font>
    <font>
      <u/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3"/>
      <name val="Arial"/>
      <family val="2"/>
      <charset val="238"/>
    </font>
    <font>
      <sz val="12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b/>
      <sz val="12"/>
      <color rgb="FFFF0000"/>
      <name val="Czcionka tekstu podstawowego"/>
      <charset val="238"/>
    </font>
    <font>
      <b/>
      <sz val="14"/>
      <color rgb="FFFF0000"/>
      <name val="Czcionka tekstu podstawowego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Czcionka tekstu podstawowego"/>
      <family val="2"/>
      <charset val="238"/>
    </font>
    <font>
      <sz val="14"/>
      <color theme="1"/>
      <name val="Czcionka tekstu podstawowego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70C0"/>
      <name val="Czcionka tekstu podstawowego"/>
      <family val="2"/>
      <charset val="238"/>
    </font>
    <font>
      <sz val="12"/>
      <name val="Czcionka tekstu podstawowego"/>
      <family val="2"/>
      <charset val="238"/>
    </font>
    <font>
      <sz val="12"/>
      <color theme="1"/>
      <name val="Czcionka tekstu podstawowego"/>
      <charset val="238"/>
    </font>
    <font>
      <sz val="11"/>
      <color rgb="FFFF0000"/>
      <name val="Czcionka tekstu podstawowego"/>
      <charset val="238"/>
    </font>
    <font>
      <b/>
      <sz val="16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sz val="12"/>
      <color theme="1"/>
      <name val="Times New Roman"/>
      <family val="1"/>
      <charset val="238"/>
    </font>
    <font>
      <b/>
      <sz val="7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FF"/>
        <bgColor indexed="64"/>
      </patternFill>
    </fill>
  </fills>
  <borders count="6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/>
      <bottom/>
      <diagonal/>
    </border>
    <border>
      <left/>
      <right/>
      <top style="double">
        <color indexed="55"/>
      </top>
      <bottom/>
      <diagonal/>
    </border>
    <border>
      <left style="double">
        <color indexed="55"/>
      </left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double">
        <color indexed="55"/>
      </right>
      <top/>
      <bottom/>
      <diagonal/>
    </border>
    <border>
      <left style="double">
        <color indexed="55"/>
      </left>
      <right style="thin">
        <color indexed="64"/>
      </right>
      <top style="thin">
        <color indexed="64"/>
      </top>
      <bottom/>
      <diagonal/>
    </border>
    <border>
      <left style="double">
        <color indexed="55"/>
      </left>
      <right/>
      <top style="double">
        <color indexed="55"/>
      </top>
      <bottom style="double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64"/>
      </left>
      <right style="thin">
        <color indexed="55"/>
      </right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thin">
        <color indexed="55"/>
      </right>
      <top style="double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 style="double">
        <color indexed="55"/>
      </top>
      <bottom style="double">
        <color indexed="55"/>
      </bottom>
      <diagonal/>
    </border>
    <border>
      <left style="thin">
        <color indexed="55"/>
      </left>
      <right/>
      <top style="double">
        <color indexed="5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double">
        <color indexed="55"/>
      </left>
      <right style="thin">
        <color indexed="64"/>
      </right>
      <top/>
      <bottom/>
      <diagonal/>
    </border>
    <border>
      <left style="double">
        <color indexed="55"/>
      </left>
      <right style="thin">
        <color indexed="64"/>
      </right>
      <top/>
      <bottom style="double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64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 style="thin">
        <color indexed="55"/>
      </left>
      <right/>
      <top style="thin">
        <color indexed="64"/>
      </top>
      <bottom style="double">
        <color indexed="55"/>
      </bottom>
      <diagonal/>
    </border>
    <border>
      <left/>
      <right/>
      <top style="thin">
        <color indexed="64"/>
      </top>
      <bottom style="double">
        <color indexed="55"/>
      </bottom>
      <diagonal/>
    </border>
    <border>
      <left/>
      <right style="double">
        <color indexed="55"/>
      </right>
      <top style="thin">
        <color indexed="64"/>
      </top>
      <bottom style="double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/>
      <diagonal/>
    </border>
    <border>
      <left style="thin">
        <color indexed="64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64"/>
      </left>
      <right style="double">
        <color indexed="55"/>
      </right>
      <top style="double">
        <color indexed="55"/>
      </top>
      <bottom style="thin">
        <color indexed="64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thin">
        <color indexed="64"/>
      </bottom>
      <diagonal/>
    </border>
    <border>
      <left style="double">
        <color indexed="55"/>
      </left>
      <right style="thin">
        <color indexed="64"/>
      </right>
      <top style="double">
        <color indexed="55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55"/>
      </left>
      <right style="thin">
        <color indexed="64"/>
      </right>
      <top style="double">
        <color indexed="55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73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1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6" fillId="0" borderId="0" xfId="0" applyFont="1"/>
    <xf numFmtId="0" fontId="10" fillId="0" borderId="0" xfId="0" applyFont="1" applyAlignment="1" applyProtection="1">
      <alignment horizontal="left" vertical="center"/>
      <protection locked="0"/>
    </xf>
    <xf numFmtId="17" fontId="7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9" fillId="2" borderId="1" xfId="2" applyFont="1" applyFill="1" applyBorder="1" applyAlignment="1" applyProtection="1">
      <alignment horizontal="center" vertical="center"/>
      <protection locked="0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8" fillId="2" borderId="1" xfId="1" applyFont="1" applyFill="1" applyBorder="1" applyAlignment="1" applyProtection="1">
      <alignment horizontal="center" vertical="center"/>
      <protection locked="0"/>
    </xf>
    <xf numFmtId="0" fontId="23" fillId="0" borderId="0" xfId="0" applyFont="1"/>
    <xf numFmtId="0" fontId="17" fillId="0" borderId="0" xfId="0" applyFont="1"/>
    <xf numFmtId="49" fontId="13" fillId="6" borderId="0" xfId="0" applyNumberFormat="1" applyFont="1" applyFill="1" applyAlignment="1" applyProtection="1">
      <alignment horizontal="center" vertical="center"/>
      <protection locked="0"/>
    </xf>
    <xf numFmtId="0" fontId="9" fillId="6" borderId="0" xfId="2" applyFont="1" applyFill="1" applyAlignment="1" applyProtection="1">
      <alignment horizontal="left" vertical="center" indent="1"/>
      <protection locked="0"/>
    </xf>
    <xf numFmtId="0" fontId="18" fillId="6" borderId="0" xfId="1" applyFont="1" applyFill="1" applyBorder="1" applyAlignment="1" applyProtection="1">
      <alignment horizontal="center" vertical="center"/>
      <protection locked="0"/>
    </xf>
    <xf numFmtId="0" fontId="9" fillId="6" borderId="0" xfId="2" applyFont="1" applyFill="1" applyAlignment="1" applyProtection="1">
      <alignment horizontal="center" vertical="center"/>
      <protection locked="0"/>
    </xf>
    <xf numFmtId="0" fontId="6" fillId="6" borderId="0" xfId="2" applyFont="1" applyFill="1" applyAlignment="1" applyProtection="1">
      <alignment horizontal="center" vertical="center"/>
      <protection hidden="1"/>
    </xf>
    <xf numFmtId="0" fontId="6" fillId="6" borderId="0" xfId="2" applyFont="1" applyFill="1" applyAlignment="1" applyProtection="1">
      <alignment horizontal="center" vertical="center"/>
      <protection locked="0"/>
    </xf>
    <xf numFmtId="0" fontId="0" fillId="6" borderId="0" xfId="0" applyFill="1" applyAlignment="1">
      <alignment horizontal="center" vertical="center"/>
    </xf>
    <xf numFmtId="0" fontId="0" fillId="6" borderId="0" xfId="0" applyFill="1"/>
    <xf numFmtId="0" fontId="11" fillId="6" borderId="0" xfId="0" applyFont="1" applyFill="1" applyAlignment="1" applyProtection="1">
      <alignment horizontal="right" vertical="center"/>
      <protection locked="0"/>
    </xf>
    <xf numFmtId="0" fontId="10" fillId="6" borderId="0" xfId="0" applyFont="1" applyFill="1" applyAlignment="1" applyProtection="1">
      <alignment horizontal="left" vertical="center"/>
      <protection locked="0"/>
    </xf>
    <xf numFmtId="0" fontId="10" fillId="6" borderId="0" xfId="0" applyFont="1" applyFill="1" applyAlignment="1" applyProtection="1">
      <alignment vertical="center"/>
      <protection locked="0"/>
    </xf>
    <xf numFmtId="17" fontId="22" fillId="6" borderId="0" xfId="0" applyNumberFormat="1" applyFont="1" applyFill="1" applyAlignment="1" applyProtection="1">
      <alignment horizontal="left" vertical="center"/>
      <protection locked="0"/>
    </xf>
    <xf numFmtId="0" fontId="0" fillId="2" borderId="3" xfId="0" applyFill="1" applyBorder="1" applyAlignment="1">
      <alignment horizontal="center" vertical="center"/>
    </xf>
    <xf numFmtId="49" fontId="13" fillId="7" borderId="42" xfId="0" applyNumberFormat="1" applyFont="1" applyFill="1" applyBorder="1" applyAlignment="1" applyProtection="1">
      <alignment horizontal="center" vertical="center"/>
      <protection locked="0"/>
    </xf>
    <xf numFmtId="49" fontId="34" fillId="2" borderId="5" xfId="1" applyNumberFormat="1" applyFont="1" applyFill="1" applyBorder="1" applyAlignment="1" applyProtection="1">
      <alignment horizontal="center" vertical="center"/>
      <protection locked="0"/>
    </xf>
    <xf numFmtId="0" fontId="34" fillId="2" borderId="5" xfId="2" applyFont="1" applyFill="1" applyBorder="1" applyAlignment="1" applyProtection="1">
      <alignment horizontal="center" vertical="center"/>
      <protection locked="0"/>
    </xf>
    <xf numFmtId="0" fontId="34" fillId="2" borderId="5" xfId="0" applyFont="1" applyFill="1" applyBorder="1" applyAlignment="1">
      <alignment horizontal="center" vertical="center"/>
    </xf>
    <xf numFmtId="0" fontId="34" fillId="7" borderId="6" xfId="2" applyFont="1" applyFill="1" applyBorder="1" applyAlignment="1" applyProtection="1">
      <alignment horizontal="right" vertical="center" indent="1"/>
      <protection locked="0"/>
    </xf>
    <xf numFmtId="0" fontId="34" fillId="7" borderId="6" xfId="1" applyFont="1" applyFill="1" applyBorder="1" applyAlignment="1" applyProtection="1">
      <alignment horizontal="center" vertical="center"/>
      <protection locked="0"/>
    </xf>
    <xf numFmtId="0" fontId="34" fillId="7" borderId="6" xfId="2" applyFont="1" applyFill="1" applyBorder="1" applyAlignment="1" applyProtection="1">
      <alignment horizontal="center" vertical="center"/>
      <protection locked="0"/>
    </xf>
    <xf numFmtId="0" fontId="34" fillId="7" borderId="5" xfId="2" applyFont="1" applyFill="1" applyBorder="1" applyAlignment="1" applyProtection="1">
      <alignment horizontal="center" vertical="center"/>
      <protection locked="0"/>
    </xf>
    <xf numFmtId="0" fontId="34" fillId="7" borderId="5" xfId="0" applyFont="1" applyFill="1" applyBorder="1" applyAlignment="1">
      <alignment horizontal="center" vertical="center"/>
    </xf>
    <xf numFmtId="0" fontId="34" fillId="2" borderId="5" xfId="1" applyFont="1" applyFill="1" applyBorder="1" applyAlignment="1" applyProtection="1">
      <alignment horizontal="center" vertical="center"/>
      <protection locked="0"/>
    </xf>
    <xf numFmtId="0" fontId="34" fillId="8" borderId="6" xfId="2" applyFont="1" applyFill="1" applyBorder="1" applyAlignment="1" applyProtection="1">
      <alignment horizontal="right" vertical="center" indent="1"/>
      <protection locked="0"/>
    </xf>
    <xf numFmtId="0" fontId="34" fillId="8" borderId="6" xfId="1" applyFont="1" applyFill="1" applyBorder="1" applyAlignment="1" applyProtection="1">
      <alignment horizontal="center" vertical="center"/>
      <protection locked="0"/>
    </xf>
    <xf numFmtId="0" fontId="34" fillId="8" borderId="6" xfId="2" applyFont="1" applyFill="1" applyBorder="1" applyAlignment="1" applyProtection="1">
      <alignment horizontal="center" vertical="center"/>
      <protection locked="0"/>
    </xf>
    <xf numFmtId="0" fontId="34" fillId="8" borderId="5" xfId="2" applyFont="1" applyFill="1" applyBorder="1" applyAlignment="1" applyProtection="1">
      <alignment horizontal="center" vertical="center"/>
      <protection locked="0"/>
    </xf>
    <xf numFmtId="0" fontId="33" fillId="0" borderId="0" xfId="0" applyFont="1"/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35" fillId="7" borderId="5" xfId="2" applyFont="1" applyFill="1" applyBorder="1" applyAlignment="1" applyProtection="1">
      <alignment horizontal="center" vertical="center"/>
      <protection hidden="1"/>
    </xf>
    <xf numFmtId="0" fontId="35" fillId="2" borderId="5" xfId="2" applyFont="1" applyFill="1" applyBorder="1" applyAlignment="1" applyProtection="1">
      <alignment horizontal="center" vertical="center"/>
      <protection locked="0"/>
    </xf>
    <xf numFmtId="0" fontId="36" fillId="8" borderId="5" xfId="2" applyFont="1" applyFill="1" applyBorder="1" applyAlignment="1" applyProtection="1">
      <alignment horizontal="center" vertical="center"/>
      <protection hidden="1"/>
    </xf>
    <xf numFmtId="0" fontId="36" fillId="8" borderId="5" xfId="2" applyFont="1" applyFill="1" applyBorder="1" applyAlignment="1" applyProtection="1">
      <alignment horizontal="center" vertical="center"/>
      <protection locked="0"/>
    </xf>
    <xf numFmtId="0" fontId="36" fillId="7" borderId="5" xfId="2" applyFont="1" applyFill="1" applyBorder="1" applyAlignment="1" applyProtection="1">
      <alignment horizontal="center" vertical="center"/>
      <protection hidden="1"/>
    </xf>
    <xf numFmtId="0" fontId="36" fillId="7" borderId="5" xfId="2" applyFont="1" applyFill="1" applyBorder="1" applyAlignment="1" applyProtection="1">
      <alignment horizontal="center" vertical="center"/>
      <protection locked="0"/>
    </xf>
    <xf numFmtId="0" fontId="12" fillId="9" borderId="5" xfId="2" applyFont="1" applyFill="1" applyBorder="1" applyAlignment="1" applyProtection="1">
      <alignment horizontal="center" vertical="center" wrapText="1"/>
      <protection locked="0"/>
    </xf>
    <xf numFmtId="0" fontId="6" fillId="10" borderId="42" xfId="2" applyFont="1" applyFill="1" applyBorder="1" applyAlignment="1" applyProtection="1">
      <alignment horizontal="center" vertical="center"/>
      <protection locked="0"/>
    </xf>
    <xf numFmtId="0" fontId="5" fillId="10" borderId="43" xfId="0" applyFont="1" applyFill="1" applyBorder="1" applyAlignment="1" applyProtection="1">
      <alignment horizontal="right" wrapText="1"/>
      <protection locked="0"/>
    </xf>
    <xf numFmtId="49" fontId="13" fillId="8" borderId="8" xfId="0" applyNumberFormat="1" applyFont="1" applyFill="1" applyBorder="1" applyAlignment="1" applyProtection="1">
      <alignment horizontal="center" vertical="center"/>
      <protection locked="0"/>
    </xf>
    <xf numFmtId="0" fontId="34" fillId="8" borderId="5" xfId="0" applyFont="1" applyFill="1" applyBorder="1" applyAlignment="1" applyProtection="1">
      <alignment horizontal="center" vertical="center"/>
      <protection locked="0"/>
    </xf>
    <xf numFmtId="49" fontId="13" fillId="8" borderId="0" xfId="0" applyNumberFormat="1" applyFont="1" applyFill="1" applyAlignment="1" applyProtection="1">
      <alignment horizontal="center" vertical="center"/>
      <protection locked="0"/>
    </xf>
    <xf numFmtId="0" fontId="35" fillId="8" borderId="9" xfId="2" applyFont="1" applyFill="1" applyBorder="1" applyAlignment="1" applyProtection="1">
      <alignment horizontal="right" vertical="center" indent="1"/>
      <protection locked="0"/>
    </xf>
    <xf numFmtId="0" fontId="35" fillId="8" borderId="9" xfId="1" applyFont="1" applyFill="1" applyBorder="1" applyAlignment="1" applyProtection="1">
      <alignment horizontal="center" vertical="center"/>
      <protection locked="0"/>
    </xf>
    <xf numFmtId="0" fontId="35" fillId="8" borderId="9" xfId="2" applyFont="1" applyFill="1" applyBorder="1" applyAlignment="1" applyProtection="1">
      <alignment horizontal="center" vertical="center"/>
      <protection locked="0"/>
    </xf>
    <xf numFmtId="0" fontId="36" fillId="8" borderId="10" xfId="2" applyFont="1" applyFill="1" applyBorder="1" applyAlignment="1" applyProtection="1">
      <alignment horizontal="center" vertical="center"/>
      <protection hidden="1"/>
    </xf>
    <xf numFmtId="0" fontId="35" fillId="8" borderId="10" xfId="2" applyFont="1" applyFill="1" applyBorder="1" applyAlignment="1" applyProtection="1">
      <alignment horizontal="center" vertical="center"/>
      <protection locked="0"/>
    </xf>
    <xf numFmtId="0" fontId="35" fillId="8" borderId="10" xfId="0" applyFont="1" applyFill="1" applyBorder="1" applyAlignment="1">
      <alignment horizontal="center" vertical="center"/>
    </xf>
    <xf numFmtId="0" fontId="6" fillId="10" borderId="44" xfId="2" applyFont="1" applyFill="1" applyBorder="1" applyAlignment="1" applyProtection="1">
      <alignment horizontal="center" vertical="center"/>
      <protection locked="0"/>
    </xf>
    <xf numFmtId="0" fontId="35" fillId="10" borderId="44" xfId="2" applyFont="1" applyFill="1" applyBorder="1" applyAlignment="1" applyProtection="1">
      <alignment horizontal="right" vertical="center"/>
      <protection locked="0"/>
    </xf>
    <xf numFmtId="0" fontId="35" fillId="10" borderId="44" xfId="2" applyFont="1" applyFill="1" applyBorder="1" applyAlignment="1" applyProtection="1">
      <alignment horizontal="center" vertical="center"/>
      <protection locked="0"/>
    </xf>
    <xf numFmtId="0" fontId="37" fillId="10" borderId="45" xfId="2" applyFont="1" applyFill="1" applyBorder="1" applyAlignment="1" applyProtection="1">
      <alignment horizontal="center" vertical="center"/>
      <protection hidden="1"/>
    </xf>
    <xf numFmtId="0" fontId="35" fillId="10" borderId="45" xfId="2" applyFont="1" applyFill="1" applyBorder="1" applyAlignment="1" applyProtection="1">
      <alignment horizontal="right" vertical="center"/>
      <protection hidden="1"/>
    </xf>
    <xf numFmtId="0" fontId="35" fillId="10" borderId="45" xfId="0" applyFont="1" applyFill="1" applyBorder="1" applyAlignment="1">
      <alignment horizontal="center" vertical="center"/>
    </xf>
    <xf numFmtId="49" fontId="13" fillId="7" borderId="46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9" fillId="0" borderId="1" xfId="2" applyFont="1" applyBorder="1" applyAlignment="1" applyProtection="1">
      <alignment horizontal="left" vertical="center" wrapText="1" indent="1"/>
      <protection locked="0"/>
    </xf>
    <xf numFmtId="0" fontId="13" fillId="6" borderId="5" xfId="1" applyFont="1" applyFill="1" applyBorder="1" applyAlignment="1" applyProtection="1">
      <alignment horizontal="center" vertical="center"/>
      <protection locked="0"/>
    </xf>
    <xf numFmtId="0" fontId="13" fillId="6" borderId="5" xfId="2" applyFont="1" applyFill="1" applyBorder="1" applyAlignment="1" applyProtection="1">
      <alignment horizontal="center" vertical="center"/>
      <protection locked="0"/>
    </xf>
    <xf numFmtId="0" fontId="13" fillId="6" borderId="5" xfId="0" applyFont="1" applyFill="1" applyBorder="1" applyAlignment="1">
      <alignment horizontal="center" vertical="center"/>
    </xf>
    <xf numFmtId="0" fontId="38" fillId="0" borderId="0" xfId="0" applyFont="1"/>
    <xf numFmtId="0" fontId="39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12" fillId="8" borderId="5" xfId="2" applyFont="1" applyFill="1" applyBorder="1" applyAlignment="1" applyProtection="1">
      <alignment horizontal="center" vertical="center" wrapText="1"/>
      <protection locked="0"/>
    </xf>
    <xf numFmtId="0" fontId="34" fillId="0" borderId="5" xfId="1" applyFont="1" applyFill="1" applyBorder="1" applyAlignment="1" applyProtection="1">
      <alignment horizontal="center" vertical="center"/>
      <protection locked="0"/>
    </xf>
    <xf numFmtId="0" fontId="34" fillId="0" borderId="5" xfId="2" applyFont="1" applyBorder="1" applyAlignment="1" applyProtection="1">
      <alignment horizontal="center" vertical="center"/>
      <protection locked="0"/>
    </xf>
    <xf numFmtId="0" fontId="35" fillId="0" borderId="5" xfId="2" applyFont="1" applyBorder="1" applyAlignment="1" applyProtection="1">
      <alignment horizontal="center" vertical="center"/>
      <protection hidden="1"/>
    </xf>
    <xf numFmtId="0" fontId="35" fillId="0" borderId="5" xfId="2" applyFont="1" applyBorder="1" applyAlignment="1" applyProtection="1">
      <alignment horizontal="center" vertical="center"/>
      <protection locked="0"/>
    </xf>
    <xf numFmtId="0" fontId="34" fillId="0" borderId="5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0" fontId="33" fillId="0" borderId="0" xfId="0" applyFont="1" applyAlignment="1">
      <alignment wrapText="1"/>
    </xf>
    <xf numFmtId="0" fontId="40" fillId="0" borderId="0" xfId="0" applyFont="1"/>
    <xf numFmtId="0" fontId="27" fillId="0" borderId="0" xfId="0" applyFont="1"/>
    <xf numFmtId="0" fontId="5" fillId="10" borderId="0" xfId="0" applyFont="1" applyFill="1" applyAlignment="1" applyProtection="1">
      <alignment horizontal="right" wrapText="1"/>
      <protection locked="0"/>
    </xf>
    <xf numFmtId="0" fontId="6" fillId="10" borderId="0" xfId="2" applyFont="1" applyFill="1" applyAlignment="1" applyProtection="1">
      <alignment horizontal="center" vertical="center"/>
      <protection locked="0"/>
    </xf>
    <xf numFmtId="0" fontId="35" fillId="10" borderId="0" xfId="2" applyFont="1" applyFill="1" applyAlignment="1" applyProtection="1">
      <alignment horizontal="right" vertical="center"/>
      <protection locked="0"/>
    </xf>
    <xf numFmtId="0" fontId="35" fillId="10" borderId="0" xfId="2" applyFont="1" applyFill="1" applyAlignment="1" applyProtection="1">
      <alignment horizontal="center" vertical="center"/>
      <protection locked="0"/>
    </xf>
    <xf numFmtId="0" fontId="37" fillId="10" borderId="0" xfId="2" applyFont="1" applyFill="1" applyAlignment="1" applyProtection="1">
      <alignment horizontal="center" vertical="center"/>
      <protection hidden="1"/>
    </xf>
    <xf numFmtId="0" fontId="35" fillId="10" borderId="0" xfId="2" applyFont="1" applyFill="1" applyAlignment="1" applyProtection="1">
      <alignment horizontal="right" vertical="center"/>
      <protection hidden="1"/>
    </xf>
    <xf numFmtId="0" fontId="35" fillId="10" borderId="0" xfId="0" applyFont="1" applyFill="1" applyAlignment="1">
      <alignment horizontal="center" vertical="center"/>
    </xf>
    <xf numFmtId="0" fontId="41" fillId="0" borderId="0" xfId="0" applyFont="1"/>
    <xf numFmtId="0" fontId="18" fillId="0" borderId="1" xfId="1" applyFont="1" applyFill="1" applyBorder="1" applyAlignment="1" applyProtection="1">
      <alignment horizontal="center" vertical="center"/>
      <protection locked="0"/>
    </xf>
    <xf numFmtId="0" fontId="9" fillId="0" borderId="1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17" fillId="0" borderId="1" xfId="2" applyFont="1" applyBorder="1" applyAlignment="1" applyProtection="1">
      <alignment horizontal="left" vertical="center" indent="1"/>
      <protection locked="0"/>
    </xf>
    <xf numFmtId="0" fontId="4" fillId="2" borderId="5" xfId="2" applyFont="1" applyFill="1" applyBorder="1" applyAlignment="1" applyProtection="1">
      <alignment horizontal="center" vertical="center"/>
      <protection locked="0"/>
    </xf>
    <xf numFmtId="0" fontId="12" fillId="9" borderId="1" xfId="2" applyFont="1" applyFill="1" applyBorder="1" applyAlignment="1" applyProtection="1">
      <alignment horizontal="center" vertical="center" wrapText="1"/>
      <protection locked="0"/>
    </xf>
    <xf numFmtId="0" fontId="12" fillId="7" borderId="1" xfId="2" applyFont="1" applyFill="1" applyBorder="1" applyAlignment="1" applyProtection="1">
      <alignment horizontal="center" vertical="center" wrapText="1"/>
      <protection locked="0"/>
    </xf>
    <xf numFmtId="0" fontId="6" fillId="11" borderId="1" xfId="2" applyFont="1" applyFill="1" applyBorder="1" applyAlignment="1" applyProtection="1">
      <alignment horizontal="center" vertical="center"/>
      <protection hidden="1"/>
    </xf>
    <xf numFmtId="0" fontId="24" fillId="11" borderId="13" xfId="0" applyFont="1" applyFill="1" applyBorder="1" applyAlignment="1">
      <alignment horizontal="center"/>
    </xf>
    <xf numFmtId="0" fontId="13" fillId="11" borderId="13" xfId="0" applyFont="1" applyFill="1" applyBorder="1" applyAlignment="1">
      <alignment horizontal="center"/>
    </xf>
    <xf numFmtId="49" fontId="13" fillId="11" borderId="1" xfId="0" applyNumberFormat="1" applyFont="1" applyFill="1" applyBorder="1" applyAlignment="1" applyProtection="1">
      <alignment horizontal="center" vertical="center"/>
      <protection locked="0"/>
    </xf>
    <xf numFmtId="49" fontId="6" fillId="11" borderId="14" xfId="2" applyNumberFormat="1" applyFont="1" applyFill="1" applyBorder="1" applyAlignment="1" applyProtection="1">
      <alignment vertical="center"/>
      <protection locked="0"/>
    </xf>
    <xf numFmtId="0" fontId="6" fillId="11" borderId="15" xfId="2" applyFont="1" applyFill="1" applyBorder="1" applyAlignment="1" applyProtection="1">
      <alignment horizontal="right" vertical="center"/>
      <protection locked="0"/>
    </xf>
    <xf numFmtId="0" fontId="15" fillId="11" borderId="15" xfId="2" applyFont="1" applyFill="1" applyBorder="1" applyAlignment="1" applyProtection="1">
      <alignment vertical="center"/>
      <protection locked="0"/>
    </xf>
    <xf numFmtId="0" fontId="6" fillId="11" borderId="15" xfId="2" applyFont="1" applyFill="1" applyBorder="1" applyAlignment="1" applyProtection="1">
      <alignment horizontal="right" vertical="center"/>
      <protection hidden="1"/>
    </xf>
    <xf numFmtId="0" fontId="19" fillId="11" borderId="15" xfId="2" applyFont="1" applyFill="1" applyBorder="1" applyAlignment="1" applyProtection="1">
      <alignment horizontal="center" vertical="center"/>
      <protection hidden="1"/>
    </xf>
    <xf numFmtId="0" fontId="15" fillId="11" borderId="16" xfId="2" applyFont="1" applyFill="1" applyBorder="1" applyAlignment="1" applyProtection="1">
      <alignment vertical="center"/>
      <protection locked="0"/>
    </xf>
    <xf numFmtId="49" fontId="13" fillId="11" borderId="17" xfId="0" applyNumberFormat="1" applyFont="1" applyFill="1" applyBorder="1" applyAlignment="1" applyProtection="1">
      <alignment horizontal="center" vertical="center"/>
      <protection locked="0"/>
    </xf>
    <xf numFmtId="0" fontId="24" fillId="11" borderId="6" xfId="0" applyFont="1" applyFill="1" applyBorder="1" applyAlignment="1">
      <alignment horizontal="center"/>
    </xf>
    <xf numFmtId="0" fontId="0" fillId="2" borderId="0" xfId="0" applyFill="1"/>
    <xf numFmtId="0" fontId="3" fillId="2" borderId="0" xfId="0" applyFont="1" applyFill="1"/>
    <xf numFmtId="0" fontId="38" fillId="2" borderId="0" xfId="0" applyFont="1" applyFill="1"/>
    <xf numFmtId="0" fontId="11" fillId="2" borderId="0" xfId="0" applyFont="1" applyFill="1" applyAlignment="1" applyProtection="1">
      <alignment horizontal="righ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17" fontId="22" fillId="2" borderId="0" xfId="0" applyNumberFormat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/>
    </xf>
    <xf numFmtId="0" fontId="38" fillId="2" borderId="0" xfId="0" applyFont="1" applyFill="1" applyAlignment="1">
      <alignment horizontal="left"/>
    </xf>
    <xf numFmtId="0" fontId="9" fillId="2" borderId="0" xfId="2" applyFont="1" applyFill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6" fillId="2" borderId="0" xfId="2" applyFont="1" applyFill="1" applyAlignment="1" applyProtection="1">
      <alignment horizontal="center" vertical="center"/>
      <protection hidden="1"/>
    </xf>
    <xf numFmtId="0" fontId="0" fillId="2" borderId="21" xfId="0" applyFill="1" applyBorder="1"/>
    <xf numFmtId="0" fontId="18" fillId="0" borderId="21" xfId="1" applyFont="1" applyFill="1" applyBorder="1" applyAlignment="1" applyProtection="1">
      <alignment horizontal="center" vertical="center"/>
      <protection locked="0"/>
    </xf>
    <xf numFmtId="0" fontId="9" fillId="0" borderId="21" xfId="2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center" vertical="center"/>
    </xf>
    <xf numFmtId="0" fontId="6" fillId="7" borderId="1" xfId="2" applyFont="1" applyFill="1" applyBorder="1" applyAlignment="1" applyProtection="1">
      <alignment horizontal="center" vertical="center"/>
      <protection hidden="1"/>
    </xf>
    <xf numFmtId="49" fontId="34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center" vertical="center"/>
      <protection hidden="1"/>
    </xf>
    <xf numFmtId="0" fontId="9" fillId="0" borderId="2" xfId="2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31" fillId="2" borderId="0" xfId="0" applyFont="1" applyFill="1"/>
    <xf numFmtId="0" fontId="16" fillId="2" borderId="0" xfId="0" applyFont="1" applyFill="1"/>
    <xf numFmtId="49" fontId="4" fillId="2" borderId="0" xfId="0" applyNumberFormat="1" applyFont="1" applyFill="1" applyAlignment="1" applyProtection="1">
      <alignment vertical="center"/>
      <protection locked="0"/>
    </xf>
    <xf numFmtId="0" fontId="0" fillId="13" borderId="21" xfId="0" applyFill="1" applyBorder="1" applyAlignment="1">
      <alignment horizontal="center" vertical="center"/>
    </xf>
    <xf numFmtId="49" fontId="13" fillId="0" borderId="21" xfId="0" applyNumberFormat="1" applyFont="1" applyBorder="1" applyAlignment="1" applyProtection="1">
      <alignment horizontal="center" vertical="center"/>
      <protection locked="0"/>
    </xf>
    <xf numFmtId="0" fontId="9" fillId="0" borderId="21" xfId="2" applyFont="1" applyBorder="1" applyAlignment="1" applyProtection="1">
      <alignment horizontal="left" vertical="center"/>
      <protection locked="0"/>
    </xf>
    <xf numFmtId="0" fontId="45" fillId="14" borderId="21" xfId="0" applyFont="1" applyFill="1" applyBorder="1" applyAlignment="1">
      <alignment horizontal="center" vertical="center"/>
    </xf>
    <xf numFmtId="0" fontId="45" fillId="13" borderId="21" xfId="0" applyFont="1" applyFill="1" applyBorder="1" applyAlignment="1">
      <alignment horizontal="center" vertical="center"/>
    </xf>
    <xf numFmtId="49" fontId="13" fillId="11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25" fillId="0" borderId="1" xfId="1" applyFont="1" applyFill="1" applyBorder="1" applyAlignment="1" applyProtection="1">
      <alignment horizontal="center" vertical="center"/>
      <protection locked="0"/>
    </xf>
    <xf numFmtId="0" fontId="25" fillId="2" borderId="1" xfId="1" applyFont="1" applyFill="1" applyBorder="1" applyAlignment="1" applyProtection="1">
      <alignment horizontal="center" vertical="center"/>
      <protection locked="0"/>
    </xf>
    <xf numFmtId="0" fontId="46" fillId="0" borderId="0" xfId="0" applyFont="1"/>
    <xf numFmtId="0" fontId="9" fillId="2" borderId="48" xfId="2" applyFont="1" applyFill="1" applyBorder="1" applyAlignment="1" applyProtection="1">
      <alignment horizontal="center" vertical="center"/>
      <protection locked="0"/>
    </xf>
    <xf numFmtId="0" fontId="9" fillId="2" borderId="49" xfId="2" applyFont="1" applyFill="1" applyBorder="1" applyAlignment="1" applyProtection="1">
      <alignment horizontal="center" vertical="center"/>
      <protection locked="0"/>
    </xf>
    <xf numFmtId="0" fontId="0" fillId="6" borderId="16" xfId="0" applyFill="1" applyBorder="1"/>
    <xf numFmtId="0" fontId="0" fillId="6" borderId="21" xfId="0" applyFill="1" applyBorder="1"/>
    <xf numFmtId="0" fontId="3" fillId="6" borderId="21" xfId="0" applyFont="1" applyFill="1" applyBorder="1"/>
    <xf numFmtId="0" fontId="3" fillId="6" borderId="50" xfId="0" applyFont="1" applyFill="1" applyBorder="1"/>
    <xf numFmtId="0" fontId="9" fillId="2" borderId="2" xfId="2" applyFont="1" applyFill="1" applyBorder="1" applyAlignment="1" applyProtection="1">
      <alignment horizontal="center" vertical="center"/>
      <protection locked="0"/>
    </xf>
    <xf numFmtId="0" fontId="0" fillId="6" borderId="5" xfId="0" applyFill="1" applyBorder="1"/>
    <xf numFmtId="0" fontId="9" fillId="2" borderId="51" xfId="2" applyFont="1" applyFill="1" applyBorder="1" applyAlignment="1" applyProtection="1">
      <alignment horizontal="center" vertical="center"/>
      <protection locked="0"/>
    </xf>
    <xf numFmtId="0" fontId="9" fillId="2" borderId="52" xfId="2" applyFont="1" applyFill="1" applyBorder="1" applyAlignment="1" applyProtection="1">
      <alignment horizontal="center" vertical="center"/>
      <protection locked="0"/>
    </xf>
    <xf numFmtId="0" fontId="0" fillId="6" borderId="53" xfId="0" applyFill="1" applyBorder="1"/>
    <xf numFmtId="0" fontId="9" fillId="2" borderId="54" xfId="2" applyFont="1" applyFill="1" applyBorder="1" applyAlignment="1" applyProtection="1">
      <alignment horizontal="center" vertical="center"/>
      <protection locked="0"/>
    </xf>
    <xf numFmtId="0" fontId="47" fillId="0" borderId="21" xfId="0" applyFont="1" applyBorder="1"/>
    <xf numFmtId="0" fontId="38" fillId="6" borderId="21" xfId="0" applyFont="1" applyFill="1" applyBorder="1" applyAlignment="1">
      <alignment horizontal="left"/>
    </xf>
    <xf numFmtId="0" fontId="0" fillId="0" borderId="21" xfId="0" applyBorder="1" applyAlignment="1">
      <alignment horizontal="center" vertical="center"/>
    </xf>
    <xf numFmtId="0" fontId="17" fillId="0" borderId="21" xfId="2" applyFont="1" applyBorder="1" applyAlignment="1" applyProtection="1">
      <alignment horizontal="left" vertical="center"/>
      <protection locked="0"/>
    </xf>
    <xf numFmtId="0" fontId="9" fillId="0" borderId="20" xfId="2" applyFont="1" applyBorder="1" applyAlignment="1" applyProtection="1">
      <alignment horizontal="center" vertical="center"/>
      <protection locked="0"/>
    </xf>
    <xf numFmtId="0" fontId="0" fillId="0" borderId="5" xfId="0" applyBorder="1"/>
    <xf numFmtId="0" fontId="18" fillId="2" borderId="24" xfId="1" applyFont="1" applyFill="1" applyBorder="1" applyAlignment="1" applyProtection="1">
      <alignment horizontal="center" vertical="center"/>
      <protection locked="0"/>
    </xf>
    <xf numFmtId="0" fontId="9" fillId="0" borderId="22" xfId="2" applyFont="1" applyBorder="1" applyAlignment="1" applyProtection="1">
      <alignment horizontal="center" vertical="center"/>
      <protection locked="0"/>
    </xf>
    <xf numFmtId="0" fontId="0" fillId="6" borderId="7" xfId="0" applyFill="1" applyBorder="1" applyAlignment="1">
      <alignment horizontal="center"/>
    </xf>
    <xf numFmtId="0" fontId="18" fillId="2" borderId="20" xfId="1" applyFont="1" applyFill="1" applyBorder="1" applyAlignment="1" applyProtection="1">
      <alignment horizontal="center" vertical="center"/>
      <protection locked="0"/>
    </xf>
    <xf numFmtId="0" fontId="18" fillId="2" borderId="56" xfId="1" applyFont="1" applyFill="1" applyBorder="1" applyAlignment="1" applyProtection="1">
      <alignment horizontal="center" vertical="center"/>
      <protection locked="0"/>
    </xf>
    <xf numFmtId="0" fontId="6" fillId="11" borderId="57" xfId="2" applyFont="1" applyFill="1" applyBorder="1" applyAlignment="1" applyProtection="1">
      <alignment horizontal="right" vertical="center"/>
      <protection locked="0"/>
    </xf>
    <xf numFmtId="0" fontId="15" fillId="11" borderId="57" xfId="2" applyFont="1" applyFill="1" applyBorder="1" applyAlignment="1" applyProtection="1">
      <alignment vertical="center"/>
      <protection locked="0"/>
    </xf>
    <xf numFmtId="0" fontId="0" fillId="6" borderId="59" xfId="0" applyFill="1" applyBorder="1"/>
    <xf numFmtId="0" fontId="0" fillId="6" borderId="55" xfId="0" applyFill="1" applyBorder="1"/>
    <xf numFmtId="0" fontId="0" fillId="0" borderId="0" xfId="0" applyAlignment="1">
      <alignment horizontal="center"/>
    </xf>
    <xf numFmtId="0" fontId="9" fillId="0" borderId="33" xfId="2" applyFont="1" applyBorder="1" applyAlignment="1" applyProtection="1">
      <alignment horizontal="center" vertical="center"/>
      <protection locked="0"/>
    </xf>
    <xf numFmtId="0" fontId="0" fillId="0" borderId="60" xfId="0" applyBorder="1"/>
    <xf numFmtId="0" fontId="18" fillId="0" borderId="24" xfId="1" applyFont="1" applyFill="1" applyBorder="1" applyAlignment="1" applyProtection="1">
      <alignment horizontal="center" vertical="center"/>
      <protection locked="0"/>
    </xf>
    <xf numFmtId="0" fontId="9" fillId="0" borderId="24" xfId="2" applyFont="1" applyBorder="1" applyAlignment="1" applyProtection="1">
      <alignment horizontal="center" vertical="center"/>
      <protection locked="0"/>
    </xf>
    <xf numFmtId="0" fontId="9" fillId="2" borderId="24" xfId="2" applyFont="1" applyFill="1" applyBorder="1" applyAlignment="1" applyProtection="1">
      <alignment horizontal="center" vertical="center"/>
      <protection locked="0"/>
    </xf>
    <xf numFmtId="0" fontId="9" fillId="2" borderId="22" xfId="2" applyFont="1" applyFill="1" applyBorder="1" applyAlignment="1" applyProtection="1">
      <alignment horizontal="center" vertical="center"/>
      <protection locked="0"/>
    </xf>
    <xf numFmtId="0" fontId="9" fillId="2" borderId="7" xfId="2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9" fillId="0" borderId="5" xfId="2" applyFont="1" applyBorder="1" applyAlignment="1" applyProtection="1">
      <alignment horizontal="center" vertical="center"/>
      <protection locked="0"/>
    </xf>
    <xf numFmtId="0" fontId="9" fillId="2" borderId="5" xfId="2" applyFont="1" applyFill="1" applyBorder="1" applyAlignment="1" applyProtection="1">
      <alignment horizontal="center" vertical="center"/>
      <protection locked="0"/>
    </xf>
    <xf numFmtId="0" fontId="3" fillId="0" borderId="5" xfId="0" applyFont="1" applyBorder="1"/>
    <xf numFmtId="0" fontId="3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49" fontId="13" fillId="11" borderId="22" xfId="0" applyNumberFormat="1" applyFont="1" applyFill="1" applyBorder="1" applyAlignment="1" applyProtection="1">
      <alignment horizontal="center" vertical="center"/>
      <protection locked="0"/>
    </xf>
    <xf numFmtId="0" fontId="46" fillId="0" borderId="5" xfId="0" applyFont="1" applyBorder="1" applyAlignment="1">
      <alignment horizontal="center"/>
    </xf>
    <xf numFmtId="0" fontId="18" fillId="6" borderId="21" xfId="1" applyFont="1" applyFill="1" applyBorder="1" applyAlignment="1" applyProtection="1">
      <alignment horizontal="center" vertical="center"/>
      <protection locked="0"/>
    </xf>
    <xf numFmtId="0" fontId="9" fillId="6" borderId="21" xfId="2" applyFont="1" applyFill="1" applyBorder="1" applyAlignment="1" applyProtection="1">
      <alignment horizontal="center" vertical="center"/>
      <protection locked="0"/>
    </xf>
    <xf numFmtId="0" fontId="9" fillId="0" borderId="21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vertical="center"/>
    </xf>
    <xf numFmtId="0" fontId="44" fillId="2" borderId="0" xfId="0" applyFont="1" applyFill="1" applyAlignment="1">
      <alignment horizontal="left" vertical="top" wrapText="1"/>
    </xf>
    <xf numFmtId="0" fontId="9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0" fontId="38" fillId="6" borderId="0" xfId="0" applyFont="1" applyFill="1"/>
    <xf numFmtId="0" fontId="17" fillId="3" borderId="1" xfId="2" applyFont="1" applyFill="1" applyBorder="1" applyAlignment="1" applyProtection="1">
      <alignment vertical="center"/>
      <protection locked="0"/>
    </xf>
    <xf numFmtId="0" fontId="17" fillId="0" borderId="1" xfId="2" applyFont="1" applyBorder="1" applyAlignment="1" applyProtection="1">
      <alignment vertical="center" wrapText="1"/>
      <protection locked="0"/>
    </xf>
    <xf numFmtId="0" fontId="9" fillId="0" borderId="1" xfId="2" applyFont="1" applyBorder="1" applyAlignment="1" applyProtection="1">
      <alignment vertical="center" wrapText="1"/>
      <protection locked="0"/>
    </xf>
    <xf numFmtId="49" fontId="48" fillId="15" borderId="17" xfId="0" applyNumberFormat="1" applyFont="1" applyFill="1" applyBorder="1" applyAlignment="1" applyProtection="1">
      <alignment horizontal="center" vertical="center"/>
      <protection locked="0"/>
    </xf>
    <xf numFmtId="0" fontId="12" fillId="16" borderId="1" xfId="2" applyFont="1" applyFill="1" applyBorder="1" applyAlignment="1" applyProtection="1">
      <alignment horizontal="center" vertical="center" wrapText="1"/>
      <protection locked="0"/>
    </xf>
    <xf numFmtId="0" fontId="6" fillId="17" borderId="1" xfId="2" applyFont="1" applyFill="1" applyBorder="1" applyAlignment="1" applyProtection="1">
      <alignment horizontal="center" vertical="center"/>
      <protection hidden="1"/>
    </xf>
    <xf numFmtId="0" fontId="17" fillId="17" borderId="1" xfId="2" applyFont="1" applyFill="1" applyBorder="1" applyAlignment="1" applyProtection="1">
      <alignment horizontal="left" vertical="center" indent="1"/>
      <protection locked="0"/>
    </xf>
    <xf numFmtId="0" fontId="34" fillId="0" borderId="0" xfId="0" applyFont="1"/>
    <xf numFmtId="0" fontId="4" fillId="0" borderId="5" xfId="2" applyFont="1" applyBorder="1" applyAlignment="1" applyProtection="1">
      <alignment horizontal="center" vertical="center"/>
      <protection hidden="1"/>
    </xf>
    <xf numFmtId="0" fontId="38" fillId="2" borderId="1" xfId="2" applyFont="1" applyFill="1" applyBorder="1" applyAlignment="1" applyProtection="1">
      <alignment horizontal="center" vertical="center"/>
      <protection locked="0"/>
    </xf>
    <xf numFmtId="0" fontId="34" fillId="15" borderId="13" xfId="0" applyFont="1" applyFill="1" applyBorder="1" applyAlignment="1">
      <alignment horizontal="center"/>
    </xf>
    <xf numFmtId="0" fontId="0" fillId="0" borderId="0" xfId="0"/>
    <xf numFmtId="0" fontId="33" fillId="0" borderId="0" xfId="0" applyFont="1" applyBorder="1"/>
    <xf numFmtId="0" fontId="49" fillId="0" borderId="0" xfId="0" applyFont="1"/>
    <xf numFmtId="49" fontId="6" fillId="0" borderId="0" xfId="2" applyNumberFormat="1" applyFont="1" applyBorder="1" applyAlignment="1" applyProtection="1">
      <alignment horizontal="left" vertical="center" wrapText="1"/>
      <protection locked="0"/>
    </xf>
    <xf numFmtId="0" fontId="0" fillId="0" borderId="0" xfId="0"/>
    <xf numFmtId="0" fontId="5" fillId="10" borderId="0" xfId="0" applyFont="1" applyFill="1" applyBorder="1" applyAlignment="1" applyProtection="1">
      <alignment horizontal="right" wrapText="1"/>
      <protection locked="0"/>
    </xf>
    <xf numFmtId="0" fontId="6" fillId="10" borderId="0" xfId="2" applyFont="1" applyFill="1" applyBorder="1" applyAlignment="1" applyProtection="1">
      <alignment horizontal="center" vertical="center"/>
      <protection locked="0"/>
    </xf>
    <xf numFmtId="0" fontId="35" fillId="10" borderId="0" xfId="2" applyFont="1" applyFill="1" applyBorder="1" applyAlignment="1" applyProtection="1">
      <alignment horizontal="right" vertical="center"/>
      <protection locked="0"/>
    </xf>
    <xf numFmtId="0" fontId="35" fillId="10" borderId="0" xfId="2" applyFont="1" applyFill="1" applyBorder="1" applyAlignment="1" applyProtection="1">
      <alignment horizontal="center" vertical="center"/>
      <protection locked="0"/>
    </xf>
    <xf numFmtId="0" fontId="37" fillId="10" borderId="0" xfId="2" applyFont="1" applyFill="1" applyBorder="1" applyAlignment="1" applyProtection="1">
      <alignment horizontal="center" vertical="center"/>
      <protection hidden="1"/>
    </xf>
    <xf numFmtId="0" fontId="35" fillId="10" borderId="0" xfId="2" applyFont="1" applyFill="1" applyBorder="1" applyAlignment="1" applyProtection="1">
      <alignment horizontal="right" vertical="center"/>
      <protection hidden="1"/>
    </xf>
    <xf numFmtId="0" fontId="35" fillId="10" borderId="0" xfId="0" applyFont="1" applyFill="1" applyBorder="1" applyAlignment="1">
      <alignment horizontal="center" vertical="center"/>
    </xf>
    <xf numFmtId="0" fontId="50" fillId="10" borderId="45" xfId="2" applyFont="1" applyFill="1" applyBorder="1" applyAlignment="1" applyProtection="1">
      <alignment horizontal="center" vertical="center"/>
      <protection hidden="1"/>
    </xf>
    <xf numFmtId="0" fontId="0" fillId="0" borderId="0" xfId="0"/>
    <xf numFmtId="0" fontId="33" fillId="0" borderId="0" xfId="0" applyFont="1" applyAlignment="1">
      <alignment wrapText="1"/>
    </xf>
    <xf numFmtId="49" fontId="13" fillId="7" borderId="46" xfId="0" applyNumberFormat="1" applyFont="1" applyFill="1" applyBorder="1" applyAlignment="1" applyProtection="1">
      <alignment horizontal="center" vertical="center"/>
      <protection locked="0"/>
    </xf>
    <xf numFmtId="0" fontId="9" fillId="0" borderId="21" xfId="2" applyFont="1" applyBorder="1" applyAlignment="1" applyProtection="1">
      <alignment vertical="center"/>
      <protection locked="0"/>
    </xf>
    <xf numFmtId="0" fontId="29" fillId="0" borderId="21" xfId="2" applyFont="1" applyBorder="1" applyAlignment="1" applyProtection="1">
      <alignment horizontal="center" vertical="center"/>
      <protection locked="0"/>
    </xf>
    <xf numFmtId="0" fontId="9" fillId="2" borderId="21" xfId="2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Alignment="1">
      <alignment horizontal="left" vertical="top"/>
    </xf>
    <xf numFmtId="0" fontId="44" fillId="2" borderId="0" xfId="0" applyFont="1" applyFill="1" applyAlignment="1">
      <alignment horizontal="left" vertical="top" wrapText="1"/>
    </xf>
    <xf numFmtId="0" fontId="30" fillId="2" borderId="0" xfId="0" applyFont="1" applyFill="1" applyAlignment="1">
      <alignment horizontal="left" wrapText="1"/>
    </xf>
    <xf numFmtId="0" fontId="44" fillId="0" borderId="0" xfId="0" applyFont="1" applyAlignment="1">
      <alignment horizontal="left"/>
    </xf>
    <xf numFmtId="0" fontId="6" fillId="7" borderId="6" xfId="2" applyFont="1" applyFill="1" applyBorder="1" applyAlignment="1" applyProtection="1">
      <alignment horizontal="center" vertical="center"/>
      <protection hidden="1"/>
    </xf>
    <xf numFmtId="0" fontId="6" fillId="2" borderId="7" xfId="2" applyFont="1" applyFill="1" applyBorder="1" applyAlignment="1" applyProtection="1">
      <alignment horizontal="center" vertical="center"/>
      <protection locked="0"/>
    </xf>
    <xf numFmtId="0" fontId="17" fillId="3" borderId="1" xfId="2" applyFont="1" applyFill="1" applyBorder="1" applyAlignment="1" applyProtection="1">
      <alignment vertical="center" wrapText="1"/>
      <protection locked="0"/>
    </xf>
    <xf numFmtId="0" fontId="39" fillId="0" borderId="0" xfId="0" applyFont="1" applyAlignment="1" applyProtection="1">
      <alignment horizontal="left" wrapText="1"/>
      <protection locked="0"/>
    </xf>
    <xf numFmtId="0" fontId="47" fillId="2" borderId="7" xfId="2" applyFont="1" applyFill="1" applyBorder="1" applyAlignment="1" applyProtection="1">
      <alignment vertical="center"/>
      <protection locked="0"/>
    </xf>
    <xf numFmtId="0" fontId="47" fillId="2" borderId="6" xfId="2" applyFont="1" applyFill="1" applyBorder="1" applyAlignment="1" applyProtection="1">
      <alignment vertical="center" wrapText="1"/>
      <protection locked="0"/>
    </xf>
    <xf numFmtId="0" fontId="9" fillId="4" borderId="1" xfId="2" applyFont="1" applyFill="1" applyBorder="1" applyAlignment="1" applyProtection="1">
      <alignment vertical="center"/>
      <protection locked="0"/>
    </xf>
    <xf numFmtId="0" fontId="9" fillId="3" borderId="1" xfId="2" applyFont="1" applyFill="1" applyBorder="1" applyAlignment="1" applyProtection="1">
      <alignment vertical="center"/>
      <protection locked="0"/>
    </xf>
    <xf numFmtId="0" fontId="34" fillId="0" borderId="7" xfId="2" applyFont="1" applyBorder="1" applyAlignment="1" applyProtection="1">
      <alignment vertical="center"/>
      <protection locked="0"/>
    </xf>
    <xf numFmtId="0" fontId="17" fillId="0" borderId="1" xfId="2" applyFont="1" applyBorder="1" applyAlignment="1" applyProtection="1">
      <alignment vertical="center"/>
      <protection locked="0"/>
    </xf>
    <xf numFmtId="0" fontId="0" fillId="0" borderId="0" xfId="0"/>
    <xf numFmtId="0" fontId="34" fillId="0" borderId="5" xfId="2" applyFont="1" applyFill="1" applyBorder="1" applyAlignment="1" applyProtection="1">
      <alignment horizontal="center" vertical="center"/>
      <protection locked="0"/>
    </xf>
    <xf numFmtId="0" fontId="6" fillId="0" borderId="2" xfId="2" applyFont="1" applyFill="1" applyBorder="1" applyAlignment="1" applyProtection="1">
      <alignment horizontal="center" vertical="center"/>
      <protection locked="0"/>
    </xf>
    <xf numFmtId="0" fontId="4" fillId="0" borderId="5" xfId="2" applyFont="1" applyFill="1" applyBorder="1" applyAlignment="1" applyProtection="1">
      <alignment horizontal="center" vertical="center"/>
      <protection locked="0"/>
    </xf>
    <xf numFmtId="0" fontId="9" fillId="0" borderId="1" xfId="2" applyFont="1" applyFill="1" applyBorder="1" applyAlignment="1" applyProtection="1">
      <alignment horizontal="center" vertical="center"/>
      <protection locked="0"/>
    </xf>
    <xf numFmtId="0" fontId="38" fillId="0" borderId="1" xfId="2" applyFont="1" applyFill="1" applyBorder="1" applyAlignment="1" applyProtection="1">
      <alignment horizontal="center" vertical="center"/>
      <protection locked="0"/>
    </xf>
    <xf numFmtId="0" fontId="9" fillId="0" borderId="7" xfId="2" applyFont="1" applyFill="1" applyBorder="1" applyAlignment="1" applyProtection="1">
      <alignment horizontal="center" vertical="center"/>
      <protection locked="0"/>
    </xf>
    <xf numFmtId="0" fontId="12" fillId="5" borderId="19" xfId="2" applyFont="1" applyFill="1" applyBorder="1" applyAlignment="1" applyProtection="1">
      <alignment horizontal="center" vertical="center" wrapText="1"/>
      <protection locked="0"/>
    </xf>
    <xf numFmtId="0" fontId="12" fillId="5" borderId="20" xfId="2" applyFont="1" applyFill="1" applyBorder="1" applyAlignment="1" applyProtection="1">
      <alignment horizontal="center" vertical="center" wrapText="1"/>
      <protection locked="0"/>
    </xf>
    <xf numFmtId="49" fontId="13" fillId="6" borderId="21" xfId="0" applyNumberFormat="1" applyFont="1" applyFill="1" applyBorder="1" applyAlignment="1" applyProtection="1">
      <alignment horizontal="center" vertical="center"/>
      <protection locked="0"/>
    </xf>
    <xf numFmtId="0" fontId="17" fillId="6" borderId="21" xfId="2" applyFont="1" applyFill="1" applyBorder="1" applyAlignment="1" applyProtection="1">
      <alignment vertical="center"/>
      <protection locked="0"/>
    </xf>
    <xf numFmtId="49" fontId="13" fillId="13" borderId="21" xfId="0" applyNumberFormat="1" applyFont="1" applyFill="1" applyBorder="1" applyAlignment="1" applyProtection="1">
      <alignment horizontal="center" vertical="center"/>
      <protection locked="0"/>
    </xf>
    <xf numFmtId="0" fontId="17" fillId="13" borderId="21" xfId="2" applyFont="1" applyFill="1" applyBorder="1" applyAlignment="1" applyProtection="1">
      <alignment horizontal="left" vertical="center" indent="1"/>
      <protection locked="0"/>
    </xf>
    <xf numFmtId="0" fontId="18" fillId="13" borderId="21" xfId="1" applyFont="1" applyFill="1" applyBorder="1" applyAlignment="1" applyProtection="1">
      <alignment horizontal="center" vertical="center"/>
      <protection locked="0"/>
    </xf>
    <xf numFmtId="0" fontId="9" fillId="13" borderId="21" xfId="2" applyFont="1" applyFill="1" applyBorder="1" applyAlignment="1" applyProtection="1">
      <alignment horizontal="center" vertical="center"/>
      <protection locked="0"/>
    </xf>
    <xf numFmtId="0" fontId="6" fillId="13" borderId="21" xfId="2" applyFont="1" applyFill="1" applyBorder="1" applyAlignment="1" applyProtection="1">
      <alignment horizontal="center" vertical="center"/>
      <protection hidden="1"/>
    </xf>
    <xf numFmtId="0" fontId="6" fillId="13" borderId="21" xfId="2" applyFont="1" applyFill="1" applyBorder="1" applyAlignment="1" applyProtection="1">
      <alignment horizontal="center" vertical="center"/>
      <protection locked="0"/>
    </xf>
    <xf numFmtId="0" fontId="9" fillId="0" borderId="21" xfId="0" applyFont="1" applyBorder="1" applyAlignment="1">
      <alignment horizontal="left"/>
    </xf>
    <xf numFmtId="0" fontId="25" fillId="0" borderId="21" xfId="1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>
      <alignment horizontal="center" vertical="center"/>
    </xf>
    <xf numFmtId="0" fontId="17" fillId="0" borderId="21" xfId="2" applyFont="1" applyBorder="1" applyAlignment="1" applyProtection="1">
      <alignment vertical="center"/>
      <protection locked="0"/>
    </xf>
    <xf numFmtId="0" fontId="9" fillId="13" borderId="21" xfId="2" applyFont="1" applyFill="1" applyBorder="1" applyAlignment="1" applyProtection="1">
      <alignment horizontal="left" vertical="center"/>
      <protection locked="0"/>
    </xf>
    <xf numFmtId="0" fontId="29" fillId="13" borderId="21" xfId="2" applyFont="1" applyFill="1" applyBorder="1" applyAlignment="1" applyProtection="1">
      <alignment horizontal="center" vertical="center"/>
      <protection locked="0"/>
    </xf>
    <xf numFmtId="0" fontId="6" fillId="0" borderId="21" xfId="2" applyFont="1" applyBorder="1" applyAlignment="1" applyProtection="1">
      <alignment horizontal="center" vertical="center"/>
      <protection hidden="1"/>
    </xf>
    <xf numFmtId="0" fontId="9" fillId="13" borderId="21" xfId="2" applyFont="1" applyFill="1" applyBorder="1" applyAlignment="1" applyProtection="1">
      <alignment horizontal="left" vertical="center" indent="1"/>
      <protection locked="0"/>
    </xf>
    <xf numFmtId="0" fontId="9" fillId="0" borderId="21" xfId="2" applyFont="1" applyBorder="1" applyAlignment="1" applyProtection="1">
      <alignment horizontal="left" vertical="center" indent="1"/>
      <protection locked="0"/>
    </xf>
    <xf numFmtId="0" fontId="42" fillId="13" borderId="21" xfId="2" applyFont="1" applyFill="1" applyBorder="1" applyAlignment="1" applyProtection="1">
      <alignment horizontal="center" vertical="center"/>
      <protection hidden="1"/>
    </xf>
    <xf numFmtId="0" fontId="43" fillId="14" borderId="21" xfId="2" applyFont="1" applyFill="1" applyBorder="1" applyAlignment="1" applyProtection="1">
      <alignment horizontal="center" vertical="center"/>
      <protection locked="0"/>
    </xf>
    <xf numFmtId="0" fontId="42" fillId="13" borderId="21" xfId="2" applyFont="1" applyFill="1" applyBorder="1" applyAlignment="1" applyProtection="1">
      <alignment horizontal="center" vertical="center"/>
      <protection locked="0"/>
    </xf>
    <xf numFmtId="0" fontId="38" fillId="3" borderId="1" xfId="2" applyFont="1" applyFill="1" applyBorder="1" applyAlignment="1" applyProtection="1">
      <alignment vertical="center" wrapText="1"/>
      <protection locked="0"/>
    </xf>
    <xf numFmtId="0" fontId="38" fillId="3" borderId="1" xfId="2" applyFont="1" applyFill="1" applyBorder="1" applyAlignment="1" applyProtection="1">
      <alignment vertical="center"/>
      <protection locked="0"/>
    </xf>
    <xf numFmtId="0" fontId="9" fillId="0" borderId="1" xfId="2" applyFont="1" applyBorder="1" applyAlignment="1" applyProtection="1">
      <alignment vertical="center"/>
      <protection locked="0"/>
    </xf>
    <xf numFmtId="0" fontId="17" fillId="2" borderId="1" xfId="2" applyFont="1" applyFill="1" applyBorder="1" applyAlignment="1" applyProtection="1">
      <alignment vertical="center"/>
      <protection locked="0"/>
    </xf>
    <xf numFmtId="0" fontId="44" fillId="0" borderId="21" xfId="0" applyFont="1" applyFill="1" applyBorder="1" applyAlignment="1">
      <alignment horizontal="left"/>
    </xf>
    <xf numFmtId="0" fontId="44" fillId="0" borderId="21" xfId="0" applyFont="1" applyFill="1" applyBorder="1" applyAlignment="1">
      <alignment horizontal="center"/>
    </xf>
    <xf numFmtId="0" fontId="44" fillId="0" borderId="21" xfId="0" applyFont="1" applyFill="1" applyBorder="1" applyAlignment="1">
      <alignment horizontal="center" vertical="top" wrapText="1"/>
    </xf>
    <xf numFmtId="0" fontId="44" fillId="0" borderId="21" xfId="0" applyFont="1" applyFill="1" applyBorder="1" applyAlignment="1">
      <alignment horizontal="left" vertical="top" wrapText="1"/>
    </xf>
    <xf numFmtId="0" fontId="0" fillId="0" borderId="21" xfId="0" applyFill="1" applyBorder="1" applyAlignment="1">
      <alignment horizontal="center"/>
    </xf>
    <xf numFmtId="0" fontId="38" fillId="0" borderId="21" xfId="0" applyFont="1" applyFill="1" applyBorder="1" applyAlignment="1">
      <alignment horizontal="left"/>
    </xf>
    <xf numFmtId="0" fontId="0" fillId="0" borderId="0" xfId="0" applyFill="1"/>
    <xf numFmtId="0" fontId="0" fillId="0" borderId="0" xfId="0"/>
    <xf numFmtId="0" fontId="17" fillId="6" borderId="21" xfId="2" applyFont="1" applyFill="1" applyBorder="1" applyAlignment="1" applyProtection="1">
      <alignment horizontal="left" vertical="center"/>
      <protection locked="0"/>
    </xf>
    <xf numFmtId="0" fontId="17" fillId="0" borderId="1" xfId="2" applyFont="1" applyFill="1" applyBorder="1" applyAlignment="1" applyProtection="1">
      <alignment vertical="center" wrapText="1"/>
      <protection locked="0"/>
    </xf>
    <xf numFmtId="0" fontId="17" fillId="0" borderId="20" xfId="2" applyFont="1" applyFill="1" applyBorder="1" applyAlignment="1" applyProtection="1">
      <alignment vertical="center" wrapText="1"/>
      <protection locked="0"/>
    </xf>
    <xf numFmtId="0" fontId="47" fillId="0" borderId="58" xfId="0" applyFont="1" applyBorder="1" applyAlignment="1">
      <alignment wrapText="1"/>
    </xf>
    <xf numFmtId="0" fontId="1" fillId="6" borderId="0" xfId="2" applyFont="1" applyFill="1" applyAlignment="1" applyProtection="1">
      <alignment horizontal="left" vertical="center" indent="1"/>
      <protection locked="0"/>
    </xf>
    <xf numFmtId="0" fontId="9" fillId="6" borderId="0" xfId="2" applyFont="1" applyFill="1" applyAlignment="1" applyProtection="1">
      <alignment vertical="center"/>
      <protection locked="0"/>
    </xf>
    <xf numFmtId="0" fontId="51" fillId="0" borderId="0" xfId="0" applyFont="1" applyAlignment="1">
      <alignment horizontal="left"/>
    </xf>
    <xf numFmtId="0" fontId="39" fillId="0" borderId="0" xfId="0" applyFont="1" applyBorder="1" applyAlignment="1">
      <alignment horizontal="left" wrapText="1"/>
    </xf>
    <xf numFmtId="0" fontId="10" fillId="0" borderId="0" xfId="0" applyFont="1" applyAlignment="1" applyProtection="1">
      <alignment horizontal="left" vertical="center"/>
      <protection locked="0"/>
    </xf>
    <xf numFmtId="0" fontId="12" fillId="8" borderId="5" xfId="2" applyFont="1" applyFill="1" applyBorder="1" applyAlignment="1" applyProtection="1">
      <alignment horizontal="center" vertical="center" wrapText="1"/>
      <protection locked="0"/>
    </xf>
    <xf numFmtId="0" fontId="12" fillId="10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20" fillId="10" borderId="5" xfId="0" applyFont="1" applyFill="1" applyBorder="1" applyAlignment="1">
      <alignment horizontal="center" vertical="center" wrapText="1"/>
    </xf>
    <xf numFmtId="17" fontId="22" fillId="0" borderId="0" xfId="0" applyNumberFormat="1" applyFont="1" applyAlignment="1" applyProtection="1">
      <alignment horizontal="left" vertical="center"/>
      <protection locked="0"/>
    </xf>
    <xf numFmtId="0" fontId="0" fillId="0" borderId="0" xfId="0"/>
    <xf numFmtId="0" fontId="21" fillId="11" borderId="10" xfId="0" applyFont="1" applyFill="1" applyBorder="1" applyAlignment="1" applyProtection="1">
      <alignment horizontal="center" vertical="center" wrapText="1"/>
      <protection locked="0"/>
    </xf>
    <xf numFmtId="0" fontId="0" fillId="11" borderId="11" xfId="0" applyFill="1" applyBorder="1"/>
    <xf numFmtId="0" fontId="0" fillId="11" borderId="4" xfId="0" applyFill="1" applyBorder="1"/>
    <xf numFmtId="0" fontId="20" fillId="11" borderId="12" xfId="0" applyFont="1" applyFill="1" applyBorder="1" applyAlignment="1">
      <alignment horizontal="center" vertical="center" wrapText="1"/>
    </xf>
    <xf numFmtId="0" fontId="20" fillId="11" borderId="28" xfId="0" applyFont="1" applyFill="1" applyBorder="1" applyAlignment="1">
      <alignment horizontal="center" vertical="center" wrapText="1"/>
    </xf>
    <xf numFmtId="0" fontId="20" fillId="11" borderId="29" xfId="0" applyFont="1" applyFill="1" applyBorder="1" applyAlignment="1">
      <alignment horizontal="center" vertical="center" wrapText="1"/>
    </xf>
    <xf numFmtId="0" fontId="12" fillId="9" borderId="1" xfId="2" applyFont="1" applyFill="1" applyBorder="1" applyAlignment="1" applyProtection="1">
      <alignment horizontal="center" vertical="center" wrapText="1"/>
      <protection locked="0"/>
    </xf>
    <xf numFmtId="0" fontId="14" fillId="11" borderId="30" xfId="0" applyFont="1" applyFill="1" applyBorder="1" applyAlignment="1" applyProtection="1">
      <alignment horizontal="center" vertical="center"/>
      <protection locked="0"/>
    </xf>
    <xf numFmtId="0" fontId="14" fillId="11" borderId="17" xfId="0" applyFont="1" applyFill="1" applyBorder="1" applyAlignment="1" applyProtection="1">
      <alignment horizontal="center" vertical="center"/>
      <protection locked="0"/>
    </xf>
    <xf numFmtId="0" fontId="12" fillId="9" borderId="31" xfId="2" applyFont="1" applyFill="1" applyBorder="1" applyAlignment="1" applyProtection="1">
      <alignment horizontal="center" vertical="center" wrapText="1"/>
      <protection locked="0"/>
    </xf>
    <xf numFmtId="0" fontId="12" fillId="9" borderId="32" xfId="2" applyFont="1" applyFill="1" applyBorder="1" applyAlignment="1" applyProtection="1">
      <alignment horizontal="center" vertical="center" wrapText="1"/>
      <protection locked="0"/>
    </xf>
    <xf numFmtId="0" fontId="12" fillId="11" borderId="2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33" fillId="0" borderId="0" xfId="0" applyFont="1" applyAlignment="1">
      <alignment wrapText="1"/>
    </xf>
    <xf numFmtId="0" fontId="21" fillId="10" borderId="5" xfId="0" applyFont="1" applyFill="1" applyBorder="1" applyAlignment="1" applyProtection="1">
      <alignment horizontal="center" vertical="center"/>
      <protection locked="0"/>
    </xf>
    <xf numFmtId="0" fontId="14" fillId="10" borderId="5" xfId="0" applyFont="1" applyFill="1" applyBorder="1" applyAlignment="1" applyProtection="1">
      <alignment horizontal="center" vertical="center"/>
      <protection locked="0"/>
    </xf>
    <xf numFmtId="0" fontId="14" fillId="10" borderId="10" xfId="0" applyFont="1" applyFill="1" applyBorder="1" applyAlignment="1" applyProtection="1">
      <alignment horizontal="center" vertical="center"/>
      <protection locked="0"/>
    </xf>
    <xf numFmtId="0" fontId="4" fillId="10" borderId="13" xfId="0" applyFont="1" applyFill="1" applyBorder="1" applyAlignment="1" applyProtection="1">
      <alignment horizontal="center" vertical="center"/>
      <protection locked="0"/>
    </xf>
    <xf numFmtId="0" fontId="4" fillId="10" borderId="5" xfId="0" applyFont="1" applyFill="1" applyBorder="1" applyAlignment="1" applyProtection="1">
      <alignment horizontal="center" vertical="center"/>
      <protection locked="0"/>
    </xf>
    <xf numFmtId="49" fontId="13" fillId="7" borderId="47" xfId="0" applyNumberFormat="1" applyFont="1" applyFill="1" applyBorder="1" applyAlignment="1" applyProtection="1">
      <alignment horizontal="center" vertical="center"/>
      <protection locked="0"/>
    </xf>
    <xf numFmtId="49" fontId="13" fillId="7" borderId="46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6" fillId="12" borderId="0" xfId="0" applyFont="1" applyFill="1" applyAlignment="1" applyProtection="1">
      <alignment horizontal="left" wrapText="1"/>
      <protection locked="0"/>
    </xf>
    <xf numFmtId="0" fontId="8" fillId="12" borderId="0" xfId="0" applyFont="1" applyFill="1" applyAlignment="1">
      <alignment wrapText="1"/>
    </xf>
    <xf numFmtId="0" fontId="52" fillId="6" borderId="0" xfId="0" applyFont="1" applyFill="1" applyAlignment="1">
      <alignment horizontal="left" wrapText="1"/>
    </xf>
    <xf numFmtId="0" fontId="14" fillId="11" borderId="39" xfId="0" applyFont="1" applyFill="1" applyBorder="1" applyAlignment="1" applyProtection="1">
      <alignment horizontal="center" vertical="center"/>
      <protection locked="0"/>
    </xf>
    <xf numFmtId="0" fontId="14" fillId="11" borderId="27" xfId="0" applyFont="1" applyFill="1" applyBorder="1" applyAlignment="1" applyProtection="1">
      <alignment horizontal="center" vertical="center"/>
      <protection locked="0"/>
    </xf>
    <xf numFmtId="0" fontId="14" fillId="11" borderId="40" xfId="0" applyFont="1" applyFill="1" applyBorder="1" applyAlignment="1" applyProtection="1">
      <alignment horizontal="center" vertical="center"/>
      <protection locked="0"/>
    </xf>
    <xf numFmtId="0" fontId="21" fillId="11" borderId="41" xfId="0" applyFont="1" applyFill="1" applyBorder="1" applyAlignment="1" applyProtection="1">
      <alignment horizontal="center" vertical="center" wrapText="1"/>
      <protection locked="0"/>
    </xf>
    <xf numFmtId="0" fontId="21" fillId="11" borderId="23" xfId="0" applyFont="1" applyFill="1" applyBorder="1" applyAlignment="1" applyProtection="1">
      <alignment horizontal="center" vertical="center" wrapText="1"/>
      <protection locked="0"/>
    </xf>
    <xf numFmtId="0" fontId="21" fillId="11" borderId="33" xfId="0" applyFont="1" applyFill="1" applyBorder="1" applyAlignment="1" applyProtection="1">
      <alignment horizontal="center" vertical="center" wrapText="1"/>
      <protection locked="0"/>
    </xf>
    <xf numFmtId="0" fontId="12" fillId="9" borderId="20" xfId="2" applyFont="1" applyFill="1" applyBorder="1" applyAlignment="1" applyProtection="1">
      <alignment horizontal="center" vertical="center" wrapText="1"/>
      <protection locked="0"/>
    </xf>
    <xf numFmtId="0" fontId="12" fillId="9" borderId="33" xfId="2" applyFont="1" applyFill="1" applyBorder="1" applyAlignment="1" applyProtection="1">
      <alignment horizontal="center" vertical="center" wrapText="1"/>
      <protection locked="0"/>
    </xf>
    <xf numFmtId="0" fontId="6" fillId="5" borderId="36" xfId="0" applyFont="1" applyFill="1" applyBorder="1" applyAlignment="1" applyProtection="1">
      <alignment horizontal="center" vertical="center"/>
      <protection locked="0"/>
    </xf>
    <xf numFmtId="0" fontId="6" fillId="5" borderId="24" xfId="0" applyFont="1" applyFill="1" applyBorder="1" applyAlignment="1" applyProtection="1">
      <alignment horizontal="center" vertical="center"/>
      <protection locked="0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12" fillId="5" borderId="24" xfId="2" applyFont="1" applyFill="1" applyBorder="1" applyAlignment="1" applyProtection="1">
      <alignment horizontal="center" vertical="center" wrapText="1"/>
      <protection locked="0"/>
    </xf>
    <xf numFmtId="0" fontId="12" fillId="5" borderId="25" xfId="2" applyFont="1" applyFill="1" applyBorder="1" applyAlignment="1" applyProtection="1">
      <alignment horizontal="center" vertical="center" wrapText="1"/>
      <protection locked="0"/>
    </xf>
    <xf numFmtId="0" fontId="20" fillId="5" borderId="21" xfId="0" applyFont="1" applyFill="1" applyBorder="1" applyAlignment="1">
      <alignment horizontal="left" vertical="center" wrapText="1"/>
    </xf>
    <xf numFmtId="0" fontId="20" fillId="5" borderId="26" xfId="0" applyFont="1" applyFill="1" applyBorder="1" applyAlignment="1">
      <alignment horizontal="left" vertical="center" wrapText="1"/>
    </xf>
    <xf numFmtId="0" fontId="12" fillId="5" borderId="5" xfId="2" applyFont="1" applyFill="1" applyBorder="1" applyAlignment="1" applyProtection="1">
      <alignment horizontal="center" vertical="center" wrapText="1"/>
      <protection locked="0"/>
    </xf>
    <xf numFmtId="0" fontId="12" fillId="5" borderId="10" xfId="2" applyFont="1" applyFill="1" applyBorder="1" applyAlignment="1" applyProtection="1">
      <alignment horizontal="center" vertical="center" wrapText="1"/>
      <protection locked="0"/>
    </xf>
    <xf numFmtId="0" fontId="12" fillId="5" borderId="6" xfId="2" applyFont="1" applyFill="1" applyBorder="1" applyAlignment="1" applyProtection="1">
      <alignment horizontal="center" vertical="center" wrapText="1"/>
      <protection locked="0"/>
    </xf>
    <xf numFmtId="0" fontId="12" fillId="5" borderId="22" xfId="2" applyFont="1" applyFill="1" applyBorder="1" applyAlignment="1" applyProtection="1">
      <alignment horizontal="center" vertical="center" wrapText="1"/>
      <protection locked="0"/>
    </xf>
    <xf numFmtId="0" fontId="53" fillId="5" borderId="1" xfId="2" applyFont="1" applyFill="1" applyBorder="1" applyAlignment="1" applyProtection="1">
      <alignment horizontal="center" vertical="center" wrapText="1"/>
      <protection locked="0"/>
    </xf>
    <xf numFmtId="0" fontId="12" fillId="5" borderId="20" xfId="2" applyFont="1" applyFill="1" applyBorder="1" applyAlignment="1" applyProtection="1">
      <alignment horizontal="center" vertical="center" wrapText="1"/>
      <protection locked="0"/>
    </xf>
    <xf numFmtId="0" fontId="14" fillId="5" borderId="30" xfId="0" applyFont="1" applyFill="1" applyBorder="1" applyAlignment="1" applyProtection="1">
      <alignment horizontal="center" vertical="center"/>
      <protection locked="0"/>
    </xf>
    <xf numFmtId="0" fontId="14" fillId="5" borderId="17" xfId="0" applyFont="1" applyFill="1" applyBorder="1" applyAlignment="1" applyProtection="1">
      <alignment horizontal="center" vertical="center"/>
      <protection locked="0"/>
    </xf>
    <xf numFmtId="0" fontId="14" fillId="5" borderId="18" xfId="0" applyFont="1" applyFill="1" applyBorder="1" applyAlignment="1" applyProtection="1">
      <alignment horizontal="center" vertical="center"/>
      <protection locked="0"/>
    </xf>
    <xf numFmtId="0" fontId="12" fillId="5" borderId="36" xfId="2" applyFont="1" applyFill="1" applyBorder="1" applyAlignment="1" applyProtection="1">
      <alignment horizontal="center" vertical="center" wrapText="1"/>
      <protection locked="0"/>
    </xf>
    <xf numFmtId="0" fontId="12" fillId="5" borderId="37" xfId="2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vertical="center"/>
      <protection locked="0"/>
    </xf>
    <xf numFmtId="0" fontId="12" fillId="11" borderId="31" xfId="2" applyFont="1" applyFill="1" applyBorder="1" applyAlignment="1" applyProtection="1">
      <alignment horizontal="center" vertical="center" wrapText="1"/>
      <protection locked="0"/>
    </xf>
    <xf numFmtId="0" fontId="12" fillId="11" borderId="32" xfId="2" applyFont="1" applyFill="1" applyBorder="1" applyAlignment="1" applyProtection="1">
      <alignment horizontal="center" vertical="center" wrapText="1"/>
      <protection locked="0"/>
    </xf>
    <xf numFmtId="0" fontId="12" fillId="11" borderId="36" xfId="2" applyFont="1" applyFill="1" applyBorder="1" applyAlignment="1" applyProtection="1">
      <alignment horizontal="center" vertical="center" wrapText="1"/>
      <protection locked="0"/>
    </xf>
    <xf numFmtId="0" fontId="12" fillId="11" borderId="37" xfId="2" applyFont="1" applyFill="1" applyBorder="1" applyAlignment="1" applyProtection="1">
      <alignment horizontal="center" vertical="center" wrapText="1"/>
      <protection locked="0"/>
    </xf>
    <xf numFmtId="0" fontId="12" fillId="11" borderId="38" xfId="2" applyFont="1" applyFill="1" applyBorder="1" applyAlignment="1" applyProtection="1">
      <alignment horizontal="center" vertical="center" wrapText="1"/>
      <protection locked="0"/>
    </xf>
    <xf numFmtId="0" fontId="12" fillId="9" borderId="24" xfId="2" applyFont="1" applyFill="1" applyBorder="1" applyAlignment="1" applyProtection="1">
      <alignment horizontal="center" vertical="center" wrapText="1"/>
      <protection locked="0"/>
    </xf>
    <xf numFmtId="0" fontId="12" fillId="9" borderId="6" xfId="2" applyFont="1" applyFill="1" applyBorder="1" applyAlignment="1" applyProtection="1">
      <alignment horizontal="center" vertical="center" wrapText="1"/>
      <protection locked="0"/>
    </xf>
    <xf numFmtId="0" fontId="12" fillId="9" borderId="22" xfId="2" applyFont="1" applyFill="1" applyBorder="1" applyAlignment="1" applyProtection="1">
      <alignment horizontal="center" vertical="center" wrapText="1"/>
      <protection locked="0"/>
    </xf>
    <xf numFmtId="0" fontId="12" fillId="9" borderId="34" xfId="2" applyFont="1" applyFill="1" applyBorder="1" applyAlignment="1" applyProtection="1">
      <alignment horizontal="center" vertical="center" wrapText="1"/>
      <protection locked="0"/>
    </xf>
    <xf numFmtId="0" fontId="12" fillId="9" borderId="35" xfId="2" applyFont="1" applyFill="1" applyBorder="1" applyAlignment="1" applyProtection="1">
      <alignment horizontal="center" vertical="center" wrapText="1"/>
      <protection locked="0"/>
    </xf>
    <xf numFmtId="0" fontId="1" fillId="0" borderId="61" xfId="0" applyFont="1" applyBorder="1" applyAlignment="1" applyProtection="1">
      <alignment horizontal="left" wrapText="1"/>
      <protection locked="0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9" defaultPivotStyle="PivotStyleLight16"/>
  <colors>
    <mruColors>
      <color rgb="FFFF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wona Niedźwiecka" id="{2EF4E004-431D-4DF5-8563-EA76CC2A4EAA}" userId="S::iwona.niedzwiecka@filologia.uni.lodz.pl::cc14bfe5-f0fa-459e-ac15-4346e663334f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7" dT="2026-01-29T09:48:54.70" personId="{2EF4E004-431D-4DF5-8563-EA76CC2A4EAA}" id="{30CC83FD-C120-4EE1-A403-1F4578CFA737}">
    <text>Specjalizacja glottodydaktyczna?, a w tabeli poniżej jest tylko językoznawcza i literaturoznawcza</text>
  </threadedComment>
  <threadedComment ref="D89" dT="2026-01-29T11:11:08.03" personId="{2EF4E004-431D-4DF5-8563-EA76CC2A4EAA}" id="{35D5181E-FDB2-41FA-9A9D-D4E0D83F5ED0}">
    <text>Można usunąć te formy, które w siatce nie są używane</text>
  </threadedComment>
  <threadedComment ref="D105" dT="2026-01-29T11:30:19.40" personId="{2EF4E004-431D-4DF5-8563-EA76CC2A4EAA}" id="{05CD2988-E7AF-462F-B472-8A0674B49590}">
    <text>Ten moduł chyba nie występuje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13" dT="2026-01-29T12:28:28.45" personId="{2EF4E004-431D-4DF5-8563-EA76CC2A4EAA}" id="{FE9C78C4-21A6-4C45-8737-B07483B03999}">
    <text xml:space="preserve">Propozycja Pani Dziekan: * zajęcia realizowane w wybranym semestrze (2–4); student uzyskuje zaliczenie w semestrze, w którym ukończył odbywanie praktyk z wynikiem pozytywnym, najpóźniej w 4. semestrze. 	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04"/>
  <sheetViews>
    <sheetView showGridLines="0" tabSelected="1" topLeftCell="A43" zoomScale="70" zoomScaleNormal="70" zoomScaleSheetLayoutView="50" workbookViewId="0">
      <selection activeCell="B60" sqref="B60:R60"/>
    </sheetView>
  </sheetViews>
  <sheetFormatPr defaultRowHeight="15"/>
  <cols>
    <col min="1" max="1" width="3.125" customWidth="1"/>
    <col min="2" max="2" width="5" customWidth="1"/>
    <col min="3" max="3" width="9.875" customWidth="1"/>
    <col min="4" max="4" width="38.125" customWidth="1"/>
    <col min="5" max="5" width="10.125" style="9" customWidth="1"/>
    <col min="6" max="6" width="6.625" style="9" customWidth="1"/>
    <col min="7" max="16" width="4.75" customWidth="1"/>
    <col min="17" max="17" width="9.125" style="46" customWidth="1"/>
    <col min="18" max="18" width="9.125" customWidth="1"/>
    <col min="19" max="19" width="8.125" style="46" customWidth="1"/>
    <col min="20" max="20" width="16.125" customWidth="1"/>
    <col min="21" max="21" width="18" customWidth="1"/>
  </cols>
  <sheetData>
    <row r="2" spans="2:21">
      <c r="D2" s="15" t="s">
        <v>0</v>
      </c>
    </row>
    <row r="3" spans="2:21" ht="18">
      <c r="B3" s="1"/>
      <c r="C3" s="1"/>
      <c r="D3" s="7" t="s">
        <v>1</v>
      </c>
      <c r="E3" s="300" t="s">
        <v>2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</row>
    <row r="4" spans="2:21" ht="18">
      <c r="C4" s="1"/>
      <c r="D4" s="7" t="s">
        <v>3</v>
      </c>
      <c r="E4" s="300" t="s">
        <v>4</v>
      </c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10"/>
      <c r="U4" s="6"/>
    </row>
    <row r="5" spans="2:21" ht="18">
      <c r="C5" s="1"/>
      <c r="D5" s="7" t="s">
        <v>5</v>
      </c>
      <c r="E5" s="300" t="s">
        <v>6</v>
      </c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10"/>
      <c r="U5" s="6"/>
    </row>
    <row r="6" spans="2:21" ht="18">
      <c r="C6" s="1"/>
      <c r="D6" s="7" t="s">
        <v>7</v>
      </c>
      <c r="E6" s="10" t="s">
        <v>8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47"/>
      <c r="R6" s="10"/>
      <c r="S6" s="47"/>
      <c r="T6" s="10"/>
      <c r="U6" s="6"/>
    </row>
    <row r="7" spans="2:21" ht="18">
      <c r="C7" s="1"/>
      <c r="D7" s="7" t="s">
        <v>9</v>
      </c>
      <c r="E7" s="300" t="s">
        <v>10</v>
      </c>
      <c r="F7" s="300"/>
      <c r="G7" s="300"/>
      <c r="H7" s="300"/>
      <c r="I7" s="300"/>
      <c r="J7" s="300"/>
      <c r="K7" s="300"/>
      <c r="L7" s="300"/>
      <c r="M7" s="300"/>
      <c r="N7" s="303"/>
      <c r="O7" s="303"/>
      <c r="P7" s="303"/>
      <c r="Q7" s="303"/>
      <c r="R7" s="303"/>
      <c r="S7" s="303"/>
      <c r="T7" s="303"/>
      <c r="U7" s="6"/>
    </row>
    <row r="8" spans="2:21" ht="18">
      <c r="C8" s="1"/>
      <c r="D8" s="7"/>
      <c r="E8" s="300" t="s">
        <v>11</v>
      </c>
      <c r="F8" s="300"/>
      <c r="G8" s="300"/>
      <c r="H8" s="300"/>
      <c r="I8" s="300"/>
      <c r="J8" s="300"/>
      <c r="K8" s="300"/>
      <c r="L8" s="300"/>
      <c r="M8" s="300"/>
      <c r="N8" s="300"/>
      <c r="O8" s="303"/>
      <c r="P8" s="303"/>
      <c r="Q8" s="303"/>
      <c r="R8" s="303"/>
      <c r="S8" s="303"/>
      <c r="T8" s="10"/>
      <c r="U8" s="6"/>
    </row>
    <row r="9" spans="2:21" ht="18">
      <c r="C9" s="1"/>
      <c r="D9" s="7"/>
      <c r="E9" s="300" t="s">
        <v>12</v>
      </c>
      <c r="F9" s="300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10"/>
      <c r="U9" s="6"/>
    </row>
    <row r="10" spans="2:21" ht="18">
      <c r="C10" s="1"/>
      <c r="D10" s="7"/>
      <c r="E10" s="300" t="s">
        <v>13</v>
      </c>
      <c r="F10" s="300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10"/>
      <c r="U10" s="6"/>
    </row>
    <row r="11" spans="2:21" ht="18">
      <c r="C11" s="1"/>
      <c r="D11" s="7" t="s">
        <v>14</v>
      </c>
      <c r="E11" s="300" t="s">
        <v>194</v>
      </c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89"/>
      <c r="T11" s="10"/>
      <c r="U11" s="6"/>
    </row>
    <row r="12" spans="2:21" ht="15.75" customHeight="1">
      <c r="C12" s="1"/>
      <c r="D12" s="7" t="s">
        <v>15</v>
      </c>
      <c r="E12" s="305" t="s">
        <v>154</v>
      </c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11"/>
      <c r="U12" s="6"/>
    </row>
    <row r="13" spans="2:21" ht="10.5" customHeight="1" thickBot="1">
      <c r="B13" s="1"/>
      <c r="C13" s="1"/>
      <c r="D13" s="3"/>
      <c r="E13" s="8"/>
      <c r="F13" s="8"/>
      <c r="G13" s="2"/>
      <c r="H13" s="2"/>
      <c r="I13" s="2"/>
      <c r="J13" s="2"/>
      <c r="K13" s="2"/>
      <c r="L13" s="2"/>
      <c r="M13" s="2"/>
      <c r="N13" s="2"/>
      <c r="O13" s="2"/>
      <c r="P13" s="2"/>
      <c r="Q13" s="48"/>
      <c r="R13" s="4"/>
      <c r="S13" s="5"/>
    </row>
    <row r="14" spans="2:21" ht="26.25" customHeight="1" thickTop="1" thickBot="1">
      <c r="B14" s="322" t="s">
        <v>16</v>
      </c>
      <c r="C14" s="322" t="s">
        <v>17</v>
      </c>
      <c r="D14" s="321" t="s">
        <v>18</v>
      </c>
      <c r="E14" s="302" t="s">
        <v>19</v>
      </c>
      <c r="F14" s="302"/>
      <c r="G14" s="302"/>
      <c r="H14" s="302"/>
      <c r="I14" s="302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4" t="s">
        <v>157</v>
      </c>
    </row>
    <row r="15" spans="2:21" ht="26.25" customHeight="1" thickTop="1" thickBot="1">
      <c r="B15" s="322"/>
      <c r="C15" s="322"/>
      <c r="D15" s="321"/>
      <c r="E15" s="301" t="s">
        <v>20</v>
      </c>
      <c r="F15" s="82"/>
      <c r="G15" s="301" t="s">
        <v>21</v>
      </c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 t="s">
        <v>22</v>
      </c>
      <c r="S15" s="301" t="s">
        <v>23</v>
      </c>
      <c r="T15" s="304"/>
    </row>
    <row r="16" spans="2:21" ht="18.75" customHeight="1" thickTop="1" thickBot="1">
      <c r="B16" s="322"/>
      <c r="C16" s="323"/>
      <c r="D16" s="321"/>
      <c r="E16" s="301"/>
      <c r="F16" s="82"/>
      <c r="G16" s="55" t="s">
        <v>24</v>
      </c>
      <c r="H16" s="55" t="s">
        <v>25</v>
      </c>
      <c r="I16" s="55" t="s">
        <v>26</v>
      </c>
      <c r="J16" s="55" t="s">
        <v>150</v>
      </c>
      <c r="K16" s="55" t="s">
        <v>151</v>
      </c>
      <c r="L16" s="55" t="s">
        <v>153</v>
      </c>
      <c r="M16" s="55" t="s">
        <v>28</v>
      </c>
      <c r="N16" s="55" t="s">
        <v>29</v>
      </c>
      <c r="O16" s="55" t="s">
        <v>30</v>
      </c>
      <c r="P16" s="55" t="s">
        <v>178</v>
      </c>
      <c r="Q16" s="55" t="s">
        <v>32</v>
      </c>
      <c r="R16" s="301"/>
      <c r="S16" s="301"/>
      <c r="T16" s="304"/>
    </row>
    <row r="17" spans="2:20" ht="21" customHeight="1" thickTop="1" thickBot="1">
      <c r="B17" s="324" t="s">
        <v>33</v>
      </c>
      <c r="C17" s="326" t="s">
        <v>33</v>
      </c>
      <c r="D17" s="207" t="s">
        <v>34</v>
      </c>
      <c r="E17" s="33"/>
      <c r="F17" s="33"/>
      <c r="G17" s="34"/>
      <c r="H17" s="34"/>
      <c r="I17" s="34"/>
      <c r="J17" s="34">
        <v>28</v>
      </c>
      <c r="K17" s="34"/>
      <c r="L17" s="34"/>
      <c r="M17" s="34"/>
      <c r="N17" s="34"/>
      <c r="O17" s="34"/>
      <c r="P17" s="34"/>
      <c r="Q17" s="49">
        <f>SUM(G17:P17)</f>
        <v>28</v>
      </c>
      <c r="R17" s="34" t="s">
        <v>35</v>
      </c>
      <c r="S17" s="50">
        <v>2</v>
      </c>
      <c r="T17" s="35" t="s">
        <v>36</v>
      </c>
    </row>
    <row r="18" spans="2:20" ht="21" customHeight="1" thickTop="1" thickBot="1">
      <c r="B18" s="324"/>
      <c r="C18" s="327"/>
      <c r="D18" s="207" t="s">
        <v>37</v>
      </c>
      <c r="E18" s="33"/>
      <c r="F18" s="33"/>
      <c r="G18" s="34"/>
      <c r="H18" s="34"/>
      <c r="I18" s="34"/>
      <c r="J18" s="34">
        <v>28</v>
      </c>
      <c r="K18" s="34"/>
      <c r="L18" s="34"/>
      <c r="M18" s="34"/>
      <c r="N18" s="34"/>
      <c r="O18" s="34"/>
      <c r="P18" s="34"/>
      <c r="Q18" s="49">
        <f>SUM(G18:P18)</f>
        <v>28</v>
      </c>
      <c r="R18" s="34" t="s">
        <v>35</v>
      </c>
      <c r="S18" s="50">
        <v>2</v>
      </c>
      <c r="T18" s="35" t="s">
        <v>36</v>
      </c>
    </row>
    <row r="19" spans="2:20" ht="21" customHeight="1" thickTop="1" thickBot="1">
      <c r="B19" s="324"/>
      <c r="C19" s="327"/>
      <c r="D19" s="207" t="s">
        <v>195</v>
      </c>
      <c r="E19" s="33"/>
      <c r="F19" s="33"/>
      <c r="G19" s="34"/>
      <c r="H19" s="34"/>
      <c r="I19" s="34"/>
      <c r="J19" s="34">
        <v>28</v>
      </c>
      <c r="K19" s="34"/>
      <c r="L19" s="34"/>
      <c r="M19" s="34"/>
      <c r="N19" s="34"/>
      <c r="O19" s="34"/>
      <c r="P19" s="34"/>
      <c r="Q19" s="49">
        <f>SUM(G19:P19)</f>
        <v>28</v>
      </c>
      <c r="R19" s="34" t="s">
        <v>35</v>
      </c>
      <c r="S19" s="50">
        <v>2</v>
      </c>
      <c r="T19" s="35" t="s">
        <v>36</v>
      </c>
    </row>
    <row r="20" spans="2:20" ht="21" customHeight="1" thickTop="1" thickBot="1">
      <c r="B20" s="324"/>
      <c r="C20" s="327"/>
      <c r="D20" s="207" t="s">
        <v>38</v>
      </c>
      <c r="E20" s="33"/>
      <c r="F20" s="33"/>
      <c r="G20" s="34"/>
      <c r="H20" s="34"/>
      <c r="I20" s="34"/>
      <c r="J20" s="34"/>
      <c r="K20" s="34"/>
      <c r="L20" s="34"/>
      <c r="M20" s="34"/>
      <c r="N20" s="34">
        <v>28</v>
      </c>
      <c r="O20" s="34"/>
      <c r="P20" s="34"/>
      <c r="Q20" s="49">
        <f>SUM(G20:P20)</f>
        <v>28</v>
      </c>
      <c r="R20" s="34" t="s">
        <v>39</v>
      </c>
      <c r="S20" s="50">
        <v>4</v>
      </c>
      <c r="T20" s="35" t="s">
        <v>36</v>
      </c>
    </row>
    <row r="21" spans="2:20" ht="24.95" customHeight="1" thickTop="1" thickBot="1">
      <c r="B21" s="324"/>
      <c r="C21" s="327"/>
      <c r="D21" s="208" t="s">
        <v>40</v>
      </c>
      <c r="E21" s="33"/>
      <c r="F21" s="33"/>
      <c r="G21" s="34"/>
      <c r="H21" s="34"/>
      <c r="I21" s="34"/>
      <c r="J21" s="34">
        <v>28</v>
      </c>
      <c r="K21" s="34"/>
      <c r="L21" s="34"/>
      <c r="M21" s="34"/>
      <c r="N21" s="34"/>
      <c r="O21" s="34"/>
      <c r="P21" s="34"/>
      <c r="Q21" s="137">
        <v>28</v>
      </c>
      <c r="R21" s="34" t="s">
        <v>35</v>
      </c>
      <c r="S21" s="14">
        <v>2</v>
      </c>
      <c r="T21" s="74" t="s">
        <v>41</v>
      </c>
    </row>
    <row r="22" spans="2:20" ht="24.95" customHeight="1" thickTop="1" thickBot="1">
      <c r="B22" s="324"/>
      <c r="C22" s="327"/>
      <c r="D22" s="209" t="s">
        <v>42</v>
      </c>
      <c r="E22" s="33"/>
      <c r="F22" s="33"/>
      <c r="G22" s="34"/>
      <c r="H22" s="34"/>
      <c r="I22" s="34"/>
      <c r="J22" s="34"/>
      <c r="K22" s="173">
        <v>28</v>
      </c>
      <c r="L22" s="34"/>
      <c r="M22" s="34"/>
      <c r="N22" s="34"/>
      <c r="O22" s="252"/>
      <c r="P22" s="34"/>
      <c r="Q22" s="137">
        <v>28</v>
      </c>
      <c r="R22" s="34" t="s">
        <v>35</v>
      </c>
      <c r="S22" s="253">
        <v>4</v>
      </c>
      <c r="T22" s="74" t="s">
        <v>36</v>
      </c>
    </row>
    <row r="23" spans="2:20" ht="24.95" customHeight="1" thickTop="1" thickBot="1">
      <c r="B23" s="324"/>
      <c r="C23" s="327"/>
      <c r="D23" s="209" t="s">
        <v>159</v>
      </c>
      <c r="E23" s="33"/>
      <c r="F23" s="33"/>
      <c r="G23" s="34"/>
      <c r="H23" s="34"/>
      <c r="I23" s="34"/>
      <c r="J23" s="34">
        <v>28</v>
      </c>
      <c r="L23" s="34"/>
      <c r="M23" s="34"/>
      <c r="N23" s="34"/>
      <c r="O23" s="34"/>
      <c r="P23" s="34"/>
      <c r="Q23" s="137">
        <v>28</v>
      </c>
      <c r="R23" s="34" t="s">
        <v>35</v>
      </c>
      <c r="S23" s="14">
        <v>2</v>
      </c>
      <c r="T23" s="74" t="s">
        <v>116</v>
      </c>
    </row>
    <row r="24" spans="2:20" ht="24.95" customHeight="1" thickTop="1" thickBot="1">
      <c r="B24" s="324"/>
      <c r="C24" s="327"/>
      <c r="D24" s="208" t="s">
        <v>155</v>
      </c>
      <c r="E24" s="138"/>
      <c r="F24" s="138"/>
      <c r="G24" s="84"/>
      <c r="H24" s="84"/>
      <c r="I24" s="84"/>
      <c r="J24" s="84"/>
      <c r="K24" s="84"/>
      <c r="L24" s="84">
        <v>14</v>
      </c>
      <c r="M24" s="84"/>
      <c r="N24" s="84"/>
      <c r="O24" s="84"/>
      <c r="P24" s="84"/>
      <c r="Q24" s="137">
        <v>14</v>
      </c>
      <c r="R24" s="34" t="s">
        <v>35</v>
      </c>
      <c r="S24" s="14">
        <v>3</v>
      </c>
      <c r="T24" s="74" t="s">
        <v>43</v>
      </c>
    </row>
    <row r="25" spans="2:20" s="231" customFormat="1" ht="24.95" customHeight="1" thickTop="1" thickBot="1">
      <c r="B25" s="324"/>
      <c r="C25" s="327"/>
      <c r="D25" s="207" t="s">
        <v>202</v>
      </c>
      <c r="E25" s="138"/>
      <c r="F25" s="138"/>
      <c r="G25" s="84"/>
      <c r="H25" s="84"/>
      <c r="I25" s="84"/>
      <c r="J25" s="84"/>
      <c r="K25" s="84"/>
      <c r="L25" s="84"/>
      <c r="M25" s="84"/>
      <c r="N25" s="84"/>
      <c r="O25" s="84">
        <v>28</v>
      </c>
      <c r="P25" s="84"/>
      <c r="Q25" s="241">
        <v>28</v>
      </c>
      <c r="R25" s="34" t="s">
        <v>35</v>
      </c>
      <c r="S25" s="242">
        <v>3</v>
      </c>
      <c r="T25" s="74" t="s">
        <v>43</v>
      </c>
    </row>
    <row r="26" spans="2:20" s="231" customFormat="1" ht="24.95" customHeight="1" thickTop="1" thickBot="1">
      <c r="B26" s="324"/>
      <c r="C26" s="327"/>
      <c r="D26" s="207" t="s">
        <v>203</v>
      </c>
      <c r="E26" s="138"/>
      <c r="F26" s="138"/>
      <c r="G26" s="84"/>
      <c r="H26" s="84"/>
      <c r="I26" s="84"/>
      <c r="J26" s="84"/>
      <c r="K26" s="84"/>
      <c r="L26" s="84"/>
      <c r="M26" s="84"/>
      <c r="N26" s="84"/>
      <c r="O26" s="84">
        <v>28</v>
      </c>
      <c r="P26" s="84"/>
      <c r="Q26" s="241">
        <v>28</v>
      </c>
      <c r="R26" s="34" t="s">
        <v>35</v>
      </c>
      <c r="S26" s="242">
        <v>3</v>
      </c>
      <c r="T26" s="74" t="s">
        <v>43</v>
      </c>
    </row>
    <row r="27" spans="2:20" ht="24.95" customHeight="1" thickTop="1" thickBot="1">
      <c r="B27" s="324"/>
      <c r="C27" s="327"/>
      <c r="D27" s="207" t="s">
        <v>204</v>
      </c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>
        <v>28</v>
      </c>
      <c r="Q27" s="85">
        <v>28</v>
      </c>
      <c r="R27" s="34" t="s">
        <v>35</v>
      </c>
      <c r="S27" s="105">
        <v>3</v>
      </c>
      <c r="T27" s="35" t="s">
        <v>43</v>
      </c>
    </row>
    <row r="28" spans="2:20" ht="21" customHeight="1" thickTop="1" thickBot="1">
      <c r="B28" s="324"/>
      <c r="C28" s="32"/>
      <c r="D28" s="36" t="s">
        <v>44</v>
      </c>
      <c r="E28" s="37"/>
      <c r="F28" s="37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53">
        <f>SUM(Q17:Q27)</f>
        <v>294</v>
      </c>
      <c r="R28" s="39"/>
      <c r="S28" s="54">
        <f>SUM(S17:S27)</f>
        <v>30</v>
      </c>
      <c r="T28" s="40"/>
    </row>
    <row r="29" spans="2:20" ht="21" customHeight="1" thickTop="1" thickBot="1">
      <c r="B29" s="324"/>
      <c r="C29" s="326" t="s">
        <v>45</v>
      </c>
      <c r="D29" s="207" t="s">
        <v>46</v>
      </c>
      <c r="E29" s="41"/>
      <c r="F29" s="41"/>
      <c r="G29" s="34"/>
      <c r="H29" s="34"/>
      <c r="I29" s="34"/>
      <c r="J29" s="34">
        <v>28</v>
      </c>
      <c r="K29" s="34"/>
      <c r="L29" s="34"/>
      <c r="M29" s="34"/>
      <c r="N29" s="34"/>
      <c r="O29" s="34"/>
      <c r="P29" s="34"/>
      <c r="Q29" s="49">
        <f>SUM(G29:P29)</f>
        <v>28</v>
      </c>
      <c r="R29" s="34" t="s">
        <v>39</v>
      </c>
      <c r="S29" s="50">
        <v>2</v>
      </c>
      <c r="T29" s="35" t="s">
        <v>36</v>
      </c>
    </row>
    <row r="30" spans="2:20" ht="21" customHeight="1" thickTop="1" thickBot="1">
      <c r="B30" s="324"/>
      <c r="C30" s="327"/>
      <c r="D30" s="207" t="s">
        <v>47</v>
      </c>
      <c r="E30" s="41"/>
      <c r="F30" s="41"/>
      <c r="G30" s="34"/>
      <c r="H30" s="34"/>
      <c r="I30" s="34"/>
      <c r="J30" s="34">
        <v>28</v>
      </c>
      <c r="K30" s="34"/>
      <c r="L30" s="34"/>
      <c r="M30" s="34"/>
      <c r="N30" s="34"/>
      <c r="O30" s="34"/>
      <c r="P30" s="34"/>
      <c r="Q30" s="49">
        <f>SUM(G30:P30)</f>
        <v>28</v>
      </c>
      <c r="R30" s="34" t="s">
        <v>39</v>
      </c>
      <c r="S30" s="50">
        <v>2</v>
      </c>
      <c r="T30" s="35" t="s">
        <v>36</v>
      </c>
    </row>
    <row r="31" spans="2:20" ht="21" customHeight="1" thickTop="1" thickBot="1">
      <c r="B31" s="324"/>
      <c r="C31" s="327"/>
      <c r="D31" s="207" t="s">
        <v>201</v>
      </c>
      <c r="E31" s="41"/>
      <c r="F31" s="41"/>
      <c r="G31" s="34"/>
      <c r="H31" s="34"/>
      <c r="I31" s="34"/>
      <c r="J31" s="34">
        <v>28</v>
      </c>
      <c r="K31" s="34"/>
      <c r="L31" s="34"/>
      <c r="M31" s="34"/>
      <c r="N31" s="34"/>
      <c r="O31" s="34"/>
      <c r="P31" s="34"/>
      <c r="Q31" s="49">
        <f>SUM(G31:P31)</f>
        <v>28</v>
      </c>
      <c r="R31" s="34" t="s">
        <v>39</v>
      </c>
      <c r="S31" s="50">
        <v>2</v>
      </c>
      <c r="T31" s="35" t="s">
        <v>36</v>
      </c>
    </row>
    <row r="32" spans="2:20" s="231" customFormat="1" ht="21" customHeight="1" thickTop="1" thickBot="1">
      <c r="B32" s="324"/>
      <c r="C32" s="327"/>
      <c r="D32" s="207" t="s">
        <v>205</v>
      </c>
      <c r="E32" s="138"/>
      <c r="F32" s="138"/>
      <c r="G32" s="84"/>
      <c r="H32" s="84"/>
      <c r="I32" s="84"/>
      <c r="J32" s="84"/>
      <c r="K32" s="84"/>
      <c r="L32" s="84"/>
      <c r="M32" s="84"/>
      <c r="N32" s="84"/>
      <c r="O32" s="84">
        <v>28</v>
      </c>
      <c r="P32" s="84"/>
      <c r="Q32" s="241">
        <v>28</v>
      </c>
      <c r="R32" s="34" t="s">
        <v>35</v>
      </c>
      <c r="S32" s="242">
        <v>3</v>
      </c>
      <c r="T32" s="74" t="s">
        <v>43</v>
      </c>
    </row>
    <row r="33" spans="1:27" s="231" customFormat="1" ht="21" customHeight="1" thickTop="1" thickBot="1">
      <c r="B33" s="324"/>
      <c r="C33" s="327"/>
      <c r="D33" s="207" t="s">
        <v>206</v>
      </c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>
        <v>28</v>
      </c>
      <c r="Q33" s="85">
        <v>28</v>
      </c>
      <c r="R33" s="34" t="s">
        <v>35</v>
      </c>
      <c r="S33" s="105">
        <v>3</v>
      </c>
      <c r="T33" s="35" t="s">
        <v>43</v>
      </c>
    </row>
    <row r="34" spans="1:27" ht="45" customHeight="1" thickTop="1" thickBot="1">
      <c r="B34" s="324"/>
      <c r="C34" s="327"/>
      <c r="D34" s="243" t="s">
        <v>207</v>
      </c>
      <c r="E34" s="76"/>
      <c r="F34" s="76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215"/>
      <c r="R34" s="77"/>
      <c r="S34" s="254">
        <v>18</v>
      </c>
      <c r="T34" s="78"/>
    </row>
    <row r="35" spans="1:27" ht="21" customHeight="1" thickTop="1" thickBot="1">
      <c r="B35" s="324"/>
      <c r="C35" s="32"/>
      <c r="D35" s="36" t="s">
        <v>48</v>
      </c>
      <c r="E35" s="37"/>
      <c r="F35" s="37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53">
        <f>SUM(Q29:Q34)</f>
        <v>140</v>
      </c>
      <c r="R35" s="39"/>
      <c r="S35" s="54">
        <f>SUM(S29:S34)</f>
        <v>30</v>
      </c>
      <c r="T35" s="40"/>
    </row>
    <row r="36" spans="1:27" ht="21" customHeight="1" thickTop="1" thickBot="1">
      <c r="B36" s="325"/>
      <c r="C36" s="58"/>
      <c r="D36" s="42" t="s">
        <v>49</v>
      </c>
      <c r="E36" s="43"/>
      <c r="F36" s="43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51">
        <f>Q35+Q28</f>
        <v>434</v>
      </c>
      <c r="R36" s="45"/>
      <c r="S36" s="52">
        <f>S35+S28</f>
        <v>60</v>
      </c>
      <c r="T36" s="59"/>
    </row>
    <row r="37" spans="1:27" ht="21" customHeight="1" thickTop="1" thickBot="1">
      <c r="B37" s="324" t="s">
        <v>45</v>
      </c>
      <c r="C37" s="326" t="s">
        <v>50</v>
      </c>
      <c r="D37" s="247" t="s">
        <v>51</v>
      </c>
      <c r="E37" s="41"/>
      <c r="F37" s="41"/>
      <c r="G37" s="34"/>
      <c r="H37" s="34"/>
      <c r="I37" s="34"/>
      <c r="J37" s="34"/>
      <c r="K37" s="34"/>
      <c r="L37" s="84"/>
      <c r="M37" s="34"/>
      <c r="N37" s="34"/>
      <c r="O37" s="34">
        <v>28</v>
      </c>
      <c r="P37" s="34"/>
      <c r="Q37" s="49">
        <f>SUM(G37:P37)</f>
        <v>28</v>
      </c>
      <c r="R37" s="34" t="s">
        <v>35</v>
      </c>
      <c r="S37" s="86">
        <v>3</v>
      </c>
      <c r="T37" s="35" t="s">
        <v>36</v>
      </c>
    </row>
    <row r="38" spans="1:27" ht="21" customHeight="1" thickTop="1" thickBot="1">
      <c r="B38" s="324"/>
      <c r="C38" s="327"/>
      <c r="D38" s="248" t="s">
        <v>182</v>
      </c>
      <c r="E38" s="41"/>
      <c r="F38" s="41"/>
      <c r="G38" s="34"/>
      <c r="H38" s="34"/>
      <c r="I38" s="34"/>
      <c r="J38" s="34"/>
      <c r="K38" s="34"/>
      <c r="L38" s="34"/>
      <c r="M38" s="34"/>
      <c r="N38" s="34">
        <v>28</v>
      </c>
      <c r="O38" s="34"/>
      <c r="P38" s="34"/>
      <c r="Q38" s="49">
        <f>SUM(G38:P38)</f>
        <v>28</v>
      </c>
      <c r="R38" s="34" t="s">
        <v>35</v>
      </c>
      <c r="S38" s="50">
        <v>4</v>
      </c>
      <c r="T38" s="35" t="s">
        <v>36</v>
      </c>
    </row>
    <row r="39" spans="1:27" ht="21" customHeight="1" thickTop="1" thickBot="1">
      <c r="B39" s="324"/>
      <c r="C39" s="327"/>
      <c r="D39" s="249" t="s">
        <v>183</v>
      </c>
      <c r="E39" s="83"/>
      <c r="F39" s="83"/>
      <c r="G39" s="84"/>
      <c r="H39" s="84"/>
      <c r="I39" s="84"/>
      <c r="J39" s="84"/>
      <c r="K39" s="84"/>
      <c r="L39" s="84"/>
      <c r="M39" s="84"/>
      <c r="N39" s="84">
        <v>28</v>
      </c>
      <c r="O39" s="84"/>
      <c r="P39" s="84"/>
      <c r="Q39" s="85">
        <f>SUM(G39:P39)</f>
        <v>28</v>
      </c>
      <c r="R39" s="84" t="s">
        <v>35</v>
      </c>
      <c r="S39" s="86">
        <v>4</v>
      </c>
      <c r="T39" s="35" t="s">
        <v>36</v>
      </c>
    </row>
    <row r="40" spans="1:27" s="231" customFormat="1" ht="21" customHeight="1" thickTop="1" thickBot="1">
      <c r="B40" s="324"/>
      <c r="C40" s="327"/>
      <c r="D40" s="207" t="s">
        <v>208</v>
      </c>
      <c r="E40" s="138"/>
      <c r="F40" s="138"/>
      <c r="G40" s="84"/>
      <c r="H40" s="84"/>
      <c r="I40" s="84"/>
      <c r="J40" s="84"/>
      <c r="K40" s="84"/>
      <c r="L40" s="84"/>
      <c r="M40" s="84"/>
      <c r="N40" s="84"/>
      <c r="O40" s="84">
        <v>28</v>
      </c>
      <c r="P40" s="84"/>
      <c r="Q40" s="241">
        <v>28</v>
      </c>
      <c r="R40" s="34" t="s">
        <v>35</v>
      </c>
      <c r="S40" s="242">
        <v>3</v>
      </c>
      <c r="T40" s="74" t="s">
        <v>43</v>
      </c>
    </row>
    <row r="41" spans="1:27" s="231" customFormat="1" ht="21" customHeight="1" thickTop="1" thickBot="1">
      <c r="B41" s="324"/>
      <c r="C41" s="327"/>
      <c r="D41" s="207" t="s">
        <v>209</v>
      </c>
      <c r="E41" s="33"/>
      <c r="F41" s="33"/>
      <c r="G41" s="34"/>
      <c r="H41" s="34"/>
      <c r="I41" s="34"/>
      <c r="J41" s="34"/>
      <c r="K41" s="34"/>
      <c r="L41" s="34"/>
      <c r="M41" s="34"/>
      <c r="N41" s="34"/>
      <c r="O41" s="34"/>
      <c r="P41" s="34">
        <v>28</v>
      </c>
      <c r="Q41" s="85">
        <v>28</v>
      </c>
      <c r="R41" s="34" t="s">
        <v>35</v>
      </c>
      <c r="S41" s="105">
        <v>3</v>
      </c>
      <c r="T41" s="35" t="s">
        <v>43</v>
      </c>
    </row>
    <row r="42" spans="1:27" ht="21" customHeight="1" thickTop="1" thickBot="1">
      <c r="B42" s="324"/>
      <c r="C42" s="327"/>
      <c r="D42" s="250" t="s">
        <v>210</v>
      </c>
      <c r="E42" s="83"/>
      <c r="F42" s="83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5"/>
      <c r="R42" s="84"/>
      <c r="S42" s="86">
        <v>13</v>
      </c>
      <c r="T42" s="87"/>
      <c r="V42" s="100"/>
      <c r="W42" s="100"/>
      <c r="X42" s="100"/>
      <c r="Y42" s="100"/>
      <c r="Z42" s="100"/>
      <c r="AA42" s="100"/>
    </row>
    <row r="43" spans="1:27" ht="21" customHeight="1" thickTop="1" thickBot="1">
      <c r="B43" s="324"/>
      <c r="C43" s="32"/>
      <c r="D43" s="36" t="s">
        <v>52</v>
      </c>
      <c r="E43" s="37"/>
      <c r="F43" s="37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53">
        <f>SUM(Q37:Q42)</f>
        <v>140</v>
      </c>
      <c r="R43" s="39"/>
      <c r="S43" s="54">
        <f>SUM(S37:S42)</f>
        <v>30</v>
      </c>
      <c r="T43" s="40"/>
      <c r="V43" s="100"/>
      <c r="W43" s="100"/>
      <c r="X43" s="100"/>
      <c r="Y43" s="100"/>
      <c r="Z43" s="100"/>
      <c r="AA43" s="100"/>
    </row>
    <row r="44" spans="1:27" ht="21" customHeight="1" thickTop="1" thickBot="1">
      <c r="B44" s="324"/>
      <c r="C44" s="73" t="s">
        <v>53</v>
      </c>
      <c r="D44" s="245" t="s">
        <v>54</v>
      </c>
      <c r="E44" s="41"/>
      <c r="F44" s="41"/>
      <c r="G44" s="34"/>
      <c r="H44" s="34"/>
      <c r="I44" s="34"/>
      <c r="J44" s="34"/>
      <c r="K44" s="34"/>
      <c r="L44" s="34"/>
      <c r="M44" s="34"/>
      <c r="N44" s="34"/>
      <c r="O44" s="34">
        <v>28</v>
      </c>
      <c r="P44" s="34"/>
      <c r="Q44" s="49">
        <f>SUM(G44:P44)</f>
        <v>28</v>
      </c>
      <c r="R44" s="34" t="s">
        <v>35</v>
      </c>
      <c r="S44" s="50">
        <v>3</v>
      </c>
      <c r="T44" s="35" t="s">
        <v>36</v>
      </c>
    </row>
    <row r="45" spans="1:27" s="231" customFormat="1" ht="39.950000000000003" customHeight="1" thickTop="1" thickBot="1">
      <c r="B45" s="324"/>
      <c r="C45" s="233"/>
      <c r="D45" s="246" t="s">
        <v>211</v>
      </c>
      <c r="E45" s="41"/>
      <c r="F45" s="41"/>
      <c r="G45" s="34"/>
      <c r="H45" s="34"/>
      <c r="I45" s="34"/>
      <c r="J45" s="34"/>
      <c r="K45" s="34"/>
      <c r="L45" s="34"/>
      <c r="M45" s="34"/>
      <c r="N45" s="34"/>
      <c r="O45" s="34"/>
      <c r="P45" s="34">
        <v>28</v>
      </c>
      <c r="Q45" s="49">
        <v>28</v>
      </c>
      <c r="R45" s="34" t="s">
        <v>35</v>
      </c>
      <c r="S45" s="50">
        <v>16</v>
      </c>
      <c r="T45" s="35" t="s">
        <v>43</v>
      </c>
    </row>
    <row r="46" spans="1:27" ht="39.950000000000003" customHeight="1" thickTop="1" thickBot="1">
      <c r="B46" s="324"/>
      <c r="C46" s="73"/>
      <c r="D46" s="243" t="s">
        <v>212</v>
      </c>
      <c r="E46" s="41"/>
      <c r="F46" s="41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85"/>
      <c r="R46" s="34"/>
      <c r="S46" s="50">
        <v>11</v>
      </c>
      <c r="T46" s="35"/>
    </row>
    <row r="47" spans="1:27" ht="21" customHeight="1" thickTop="1" thickBot="1">
      <c r="B47" s="324"/>
      <c r="C47" s="32"/>
      <c r="D47" s="36" t="s">
        <v>55</v>
      </c>
      <c r="E47" s="37"/>
      <c r="F47" s="37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53">
        <f>SUM(Q44:Q44)</f>
        <v>28</v>
      </c>
      <c r="R47" s="39"/>
      <c r="S47" s="54">
        <f>SUM(S44:S46)</f>
        <v>30</v>
      </c>
      <c r="T47" s="40"/>
    </row>
    <row r="48" spans="1:27" ht="21" customHeight="1" thickTop="1" thickBot="1">
      <c r="A48" s="1"/>
      <c r="B48" s="56"/>
      <c r="C48" s="60"/>
      <c r="D48" s="61" t="s">
        <v>56</v>
      </c>
      <c r="E48" s="62"/>
      <c r="F48" s="62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4">
        <f xml:space="preserve"> Q43+Q47</f>
        <v>168</v>
      </c>
      <c r="R48" s="65"/>
      <c r="S48" s="52">
        <f>S43+S47</f>
        <v>60</v>
      </c>
      <c r="T48" s="66"/>
    </row>
    <row r="49" spans="1:22" ht="15.75" customHeight="1" thickTop="1" thickBot="1">
      <c r="A49" s="12"/>
      <c r="B49" s="57"/>
      <c r="C49" s="67"/>
      <c r="D49" s="68" t="s">
        <v>57</v>
      </c>
      <c r="E49" s="69"/>
      <c r="F49" s="69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230" t="s">
        <v>58</v>
      </c>
      <c r="R49" s="71" t="s">
        <v>59</v>
      </c>
      <c r="S49" s="70">
        <v>120</v>
      </c>
      <c r="T49" s="72"/>
    </row>
    <row r="50" spans="1:22" s="222" customFormat="1" ht="15.75" customHeight="1" thickTop="1">
      <c r="A50" s="12"/>
      <c r="B50" s="223"/>
      <c r="C50" s="224"/>
      <c r="D50" s="225"/>
      <c r="E50" s="226" t="s">
        <v>197</v>
      </c>
      <c r="F50" s="226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7">
        <v>1050</v>
      </c>
      <c r="R50" s="228"/>
      <c r="S50" s="227"/>
      <c r="T50" s="229"/>
    </row>
    <row r="51" spans="1:22" s="222" customFormat="1" ht="15.75" customHeight="1">
      <c r="A51" s="12"/>
      <c r="B51" s="223"/>
      <c r="C51" s="224"/>
      <c r="D51" s="225"/>
      <c r="E51" s="226" t="s">
        <v>198</v>
      </c>
      <c r="F51" s="226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7">
        <v>1050</v>
      </c>
      <c r="R51" s="228"/>
      <c r="S51" s="227"/>
      <c r="T51" s="229"/>
    </row>
    <row r="52" spans="1:22" s="222" customFormat="1" ht="15.75" customHeight="1">
      <c r="A52" s="12"/>
      <c r="B52" s="223"/>
      <c r="C52" s="224"/>
      <c r="D52" s="225"/>
      <c r="E52" s="226" t="s">
        <v>199</v>
      </c>
      <c r="F52" s="226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7">
        <v>1036</v>
      </c>
      <c r="R52" s="228"/>
      <c r="S52" s="227"/>
      <c r="T52" s="229"/>
    </row>
    <row r="53" spans="1:22" ht="15.75" customHeight="1">
      <c r="A53" s="12"/>
      <c r="B53" s="93"/>
      <c r="C53" s="94"/>
      <c r="D53" s="95"/>
      <c r="E53" s="96" t="s">
        <v>200</v>
      </c>
      <c r="F53" s="96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7">
        <v>1269</v>
      </c>
      <c r="R53" s="98"/>
      <c r="S53" s="97"/>
      <c r="T53" s="99"/>
    </row>
    <row r="54" spans="1:22" s="17" customFormat="1" ht="20.100000000000001" customHeight="1">
      <c r="A54"/>
      <c r="B54" s="332" t="s">
        <v>60</v>
      </c>
      <c r="C54" s="333"/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3"/>
      <c r="S54" s="333"/>
      <c r="T54" s="333"/>
      <c r="U54" s="333"/>
      <c r="V54" s="333"/>
    </row>
    <row r="55" spans="1:22" s="17" customFormat="1" ht="20.100000000000001" customHeight="1">
      <c r="A55"/>
      <c r="B55" s="328" t="s">
        <v>61</v>
      </c>
      <c r="C55" s="320"/>
      <c r="D55" s="320"/>
      <c r="E55" s="320"/>
      <c r="F55" s="320"/>
      <c r="G55" s="320"/>
      <c r="H55" s="320"/>
      <c r="I55" s="320"/>
      <c r="J55" s="320"/>
      <c r="K55" s="320"/>
      <c r="L55" s="320"/>
      <c r="M55" s="320"/>
      <c r="N55" s="320"/>
      <c r="O55" s="320"/>
      <c r="P55" s="320"/>
      <c r="Q55" s="320"/>
      <c r="R55" s="320"/>
      <c r="S55" s="320"/>
      <c r="T55" s="320"/>
      <c r="U55" s="320"/>
      <c r="V55" s="320"/>
    </row>
    <row r="56" spans="1:22" s="17" customFormat="1" ht="80.099999999999994" customHeight="1">
      <c r="A56" s="231"/>
      <c r="B56" s="328" t="s">
        <v>219</v>
      </c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232"/>
      <c r="V56" s="232"/>
    </row>
    <row r="57" spans="1:22" s="17" customFormat="1" ht="20.100000000000001" customHeight="1">
      <c r="A57" s="231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32"/>
      <c r="V57" s="232"/>
    </row>
    <row r="58" spans="1:22" s="17" customFormat="1" ht="18">
      <c r="A58"/>
      <c r="B58" s="329" t="s">
        <v>62</v>
      </c>
      <c r="C58" s="331"/>
      <c r="D58" s="331"/>
      <c r="E58" s="331"/>
      <c r="F58" s="331"/>
      <c r="G58" s="331"/>
      <c r="H58" s="331"/>
      <c r="I58" s="331"/>
      <c r="J58" s="331"/>
      <c r="K58" s="331"/>
      <c r="L58" s="331"/>
      <c r="M58" s="331"/>
      <c r="N58" s="331"/>
      <c r="O58" s="331"/>
      <c r="P58" s="331"/>
      <c r="Q58" s="331"/>
      <c r="R58" s="331"/>
      <c r="S58" s="331"/>
      <c r="T58" s="331"/>
      <c r="U58" s="90"/>
      <c r="V58" s="90"/>
    </row>
    <row r="59" spans="1:22" s="17" customFormat="1" ht="18">
      <c r="A59"/>
      <c r="B59" s="329" t="s">
        <v>196</v>
      </c>
      <c r="C59" s="330"/>
      <c r="D59" s="330"/>
      <c r="E59" s="330"/>
      <c r="F59" s="330"/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1"/>
      <c r="S59" s="331"/>
      <c r="T59" s="331"/>
      <c r="U59" s="331"/>
      <c r="V59" s="90"/>
    </row>
    <row r="60" spans="1:22" s="17" customFormat="1" ht="18">
      <c r="A60"/>
      <c r="B60" s="319" t="s">
        <v>63</v>
      </c>
      <c r="C60" s="320"/>
      <c r="D60" s="320"/>
      <c r="E60" s="320"/>
      <c r="F60" s="320"/>
      <c r="G60" s="320"/>
      <c r="H60" s="320"/>
      <c r="I60" s="320"/>
      <c r="J60" s="320"/>
      <c r="K60" s="320"/>
      <c r="L60" s="320"/>
      <c r="M60" s="320"/>
      <c r="N60" s="320"/>
      <c r="O60" s="320"/>
      <c r="P60" s="320"/>
      <c r="Q60" s="320"/>
      <c r="R60" s="320"/>
      <c r="S60" s="90"/>
      <c r="T60" s="90"/>
      <c r="U60" s="90"/>
      <c r="V60" s="90"/>
    </row>
    <row r="61" spans="1:22" s="17" customFormat="1" ht="18">
      <c r="A61"/>
      <c r="B61" s="319" t="s">
        <v>64</v>
      </c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M61" s="320"/>
      <c r="N61" s="320"/>
      <c r="O61" s="320"/>
      <c r="P61" s="320"/>
      <c r="Q61" s="320"/>
      <c r="R61" s="90"/>
      <c r="S61" s="90"/>
      <c r="T61" s="90"/>
      <c r="U61" s="90"/>
      <c r="V61" s="90"/>
    </row>
    <row r="62" spans="1:22" s="17" customFormat="1" ht="18">
      <c r="A62"/>
      <c r="B62" s="306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</row>
    <row r="63" spans="1:22" ht="15.75" customHeight="1">
      <c r="C63" s="26" t="s">
        <v>71</v>
      </c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</row>
    <row r="64" spans="1:22" ht="15.75" customHeight="1" thickBo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</row>
    <row r="65" spans="3:24" ht="15.75" thickTop="1" thickBot="1">
      <c r="C65" s="314" t="s">
        <v>17</v>
      </c>
      <c r="D65" s="307" t="s">
        <v>72</v>
      </c>
      <c r="E65" s="316" t="s">
        <v>19</v>
      </c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7"/>
      <c r="U65" s="310" t="s">
        <v>157</v>
      </c>
      <c r="W65" s="214"/>
    </row>
    <row r="66" spans="3:24" ht="15.75" thickTop="1" thickBot="1">
      <c r="C66" s="315"/>
      <c r="D66" s="308"/>
      <c r="E66" s="313" t="s">
        <v>65</v>
      </c>
      <c r="F66" s="106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 t="s">
        <v>22</v>
      </c>
      <c r="T66" s="318" t="s">
        <v>23</v>
      </c>
      <c r="U66" s="311"/>
    </row>
    <row r="67" spans="3:24" ht="15.75" thickTop="1" thickBot="1">
      <c r="C67" s="315"/>
      <c r="D67" s="309"/>
      <c r="E67" s="313"/>
      <c r="F67" s="106" t="s">
        <v>26</v>
      </c>
      <c r="G67" s="106" t="s">
        <v>150</v>
      </c>
      <c r="H67" s="106" t="s">
        <v>151</v>
      </c>
      <c r="I67" s="106"/>
      <c r="J67" s="106" t="s">
        <v>153</v>
      </c>
      <c r="K67" s="106" t="s">
        <v>66</v>
      </c>
      <c r="L67" s="106" t="s">
        <v>28</v>
      </c>
      <c r="M67" s="106"/>
      <c r="N67" s="106" t="s">
        <v>67</v>
      </c>
      <c r="O67" s="106" t="s">
        <v>29</v>
      </c>
      <c r="P67" s="106" t="s">
        <v>30</v>
      </c>
      <c r="Q67" s="106" t="s">
        <v>73</v>
      </c>
      <c r="R67" s="106" t="s">
        <v>32</v>
      </c>
      <c r="S67" s="313"/>
      <c r="T67" s="318"/>
      <c r="U67" s="312"/>
    </row>
    <row r="68" spans="3:24" ht="17.25" thickTop="1" thickBot="1">
      <c r="C68" s="217" t="s">
        <v>187</v>
      </c>
      <c r="D68" s="213" t="s">
        <v>74</v>
      </c>
      <c r="E68" s="101"/>
      <c r="F68" s="101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212">
        <v>56</v>
      </c>
      <c r="S68" s="102" t="s">
        <v>158</v>
      </c>
      <c r="T68" s="103">
        <v>6</v>
      </c>
      <c r="U68" s="140" t="s">
        <v>75</v>
      </c>
    </row>
    <row r="69" spans="3:24" ht="17.25" thickTop="1" thickBot="1">
      <c r="C69" s="210" t="s">
        <v>68</v>
      </c>
      <c r="D69" s="104" t="s">
        <v>76</v>
      </c>
      <c r="E69" s="101"/>
      <c r="F69" s="101"/>
      <c r="G69" s="102">
        <v>28</v>
      </c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39">
        <f>SUM(G69:Q69)</f>
        <v>28</v>
      </c>
      <c r="S69" s="102" t="s">
        <v>35</v>
      </c>
      <c r="T69" s="103">
        <v>2</v>
      </c>
      <c r="U69" s="141" t="s">
        <v>41</v>
      </c>
    </row>
    <row r="70" spans="3:24" ht="16.5" thickTop="1">
      <c r="C70" s="112"/>
      <c r="D70" s="113"/>
      <c r="E70" s="114"/>
      <c r="F70" s="114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6">
        <f>SUM(R68:R69)</f>
        <v>84</v>
      </c>
      <c r="S70" s="115"/>
      <c r="T70" s="116">
        <f>SUM(T68:T69)</f>
        <v>8</v>
      </c>
      <c r="U70" s="117"/>
    </row>
    <row r="71" spans="3:24" ht="15.75" customHeight="1"/>
    <row r="72" spans="3:24" ht="30" customHeight="1">
      <c r="C72" s="299" t="s">
        <v>181</v>
      </c>
      <c r="D72" s="299"/>
      <c r="E72" s="299"/>
      <c r="F72" s="299"/>
      <c r="G72" s="299"/>
      <c r="H72" s="299"/>
      <c r="I72" s="299"/>
      <c r="J72" s="299"/>
      <c r="K72" s="299"/>
      <c r="L72" s="299"/>
      <c r="M72" s="299"/>
      <c r="N72" s="299"/>
      <c r="O72" s="299"/>
      <c r="P72" s="299"/>
      <c r="Q72" s="299"/>
      <c r="R72" s="299"/>
      <c r="S72" s="299"/>
      <c r="T72" s="299"/>
      <c r="U72" s="299"/>
    </row>
    <row r="73" spans="3:24" ht="14.25">
      <c r="C73" s="218"/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218"/>
      <c r="Q73" s="218"/>
      <c r="R73" s="218"/>
      <c r="S73" s="218"/>
      <c r="T73" s="218"/>
      <c r="U73" s="218"/>
    </row>
    <row r="74" spans="3:24" s="251" customFormat="1" ht="15.75">
      <c r="C74" s="298" t="s">
        <v>213</v>
      </c>
      <c r="D74" s="298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298"/>
      <c r="Q74" s="298"/>
      <c r="R74" s="298"/>
      <c r="S74" s="298"/>
      <c r="T74" s="298"/>
      <c r="U74" s="298"/>
    </row>
    <row r="75" spans="3:24">
      <c r="C75" s="218"/>
      <c r="D75" s="218"/>
      <c r="G75" s="218"/>
      <c r="H75" s="218"/>
      <c r="I75" s="218"/>
      <c r="J75" s="218"/>
      <c r="K75" s="218"/>
      <c r="L75" s="218"/>
      <c r="M75" s="218"/>
      <c r="N75" s="218"/>
      <c r="O75" s="218"/>
      <c r="P75" s="218"/>
      <c r="R75" s="218"/>
      <c r="T75" s="218"/>
      <c r="U75" s="218"/>
    </row>
    <row r="76" spans="3:24" ht="20.25">
      <c r="D76" s="220" t="s">
        <v>78</v>
      </c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R76" s="218"/>
      <c r="T76" s="218"/>
      <c r="U76" s="218"/>
    </row>
    <row r="77" spans="3:24" ht="20.100000000000001" customHeight="1">
      <c r="D77" s="91"/>
      <c r="E77" s="92"/>
      <c r="F77" s="92"/>
      <c r="G77" s="91"/>
      <c r="H77" s="91"/>
      <c r="I77" s="91"/>
      <c r="J77" s="91"/>
      <c r="K77" s="91"/>
      <c r="L77" s="91"/>
      <c r="M77" s="91"/>
    </row>
    <row r="78" spans="3:24" ht="15.75">
      <c r="D78" s="80" t="s">
        <v>145</v>
      </c>
      <c r="E78" s="18"/>
      <c r="F78" s="18"/>
    </row>
    <row r="79" spans="3:24" ht="15.95" customHeight="1">
      <c r="D79" s="81" t="s">
        <v>79</v>
      </c>
      <c r="E79" s="18"/>
      <c r="F79" s="18"/>
      <c r="V79" s="221"/>
      <c r="W79" s="221"/>
      <c r="X79" s="221"/>
    </row>
    <row r="80" spans="3:24" ht="15.75">
      <c r="D80" s="81" t="s">
        <v>152</v>
      </c>
      <c r="E80" s="18"/>
      <c r="F80" s="18"/>
    </row>
    <row r="81" spans="2:24" ht="15.75">
      <c r="D81" s="81" t="s">
        <v>82</v>
      </c>
      <c r="E81" s="18"/>
      <c r="F81" s="18"/>
    </row>
    <row r="82" spans="2:24" ht="15.75" customHeight="1">
      <c r="D82" s="81" t="s">
        <v>180</v>
      </c>
      <c r="E82" s="18"/>
      <c r="F82" s="18"/>
    </row>
    <row r="83" spans="2:24" ht="15.75">
      <c r="D83" s="81" t="s">
        <v>90</v>
      </c>
      <c r="E83" s="18"/>
      <c r="F83" s="18"/>
    </row>
    <row r="84" spans="2:24" ht="15.75">
      <c r="D84" s="81" t="s">
        <v>91</v>
      </c>
      <c r="E84" s="18"/>
      <c r="F84" s="18"/>
    </row>
    <row r="85" spans="2:24" ht="15.75">
      <c r="D85" s="81" t="s">
        <v>92</v>
      </c>
      <c r="E85" s="18"/>
      <c r="F85" s="18"/>
    </row>
    <row r="86" spans="2:24" ht="15.75">
      <c r="D86" s="81"/>
      <c r="E86" s="18"/>
      <c r="F86" s="18"/>
    </row>
    <row r="87" spans="2:24" ht="15.75">
      <c r="D87" s="79"/>
      <c r="E87" s="18"/>
      <c r="F87" s="18"/>
    </row>
    <row r="88" spans="2:24" ht="15.75">
      <c r="D88" s="80" t="s">
        <v>94</v>
      </c>
      <c r="E88" s="18"/>
      <c r="F88" s="18"/>
    </row>
    <row r="89" spans="2:24" ht="15.75">
      <c r="D89" s="81" t="s">
        <v>95</v>
      </c>
      <c r="E89" s="18"/>
      <c r="F89" s="18"/>
      <c r="V89" s="219"/>
      <c r="W89" s="219"/>
      <c r="X89" s="219"/>
    </row>
    <row r="90" spans="2:24" s="218" customFormat="1" ht="15.95" customHeight="1">
      <c r="C90"/>
      <c r="D90" s="81" t="s">
        <v>96</v>
      </c>
      <c r="E90" s="18"/>
      <c r="F90" s="18"/>
      <c r="G90"/>
      <c r="H90"/>
      <c r="I90"/>
      <c r="J90"/>
      <c r="K90"/>
      <c r="L90"/>
      <c r="M90"/>
      <c r="N90"/>
      <c r="O90"/>
      <c r="P90"/>
      <c r="Q90" s="46"/>
      <c r="R90"/>
      <c r="S90" s="46"/>
      <c r="T90"/>
      <c r="U90"/>
    </row>
    <row r="91" spans="2:24" s="218" customFormat="1" ht="15.75">
      <c r="C91"/>
      <c r="D91" s="81" t="s">
        <v>97</v>
      </c>
      <c r="E91" s="18"/>
      <c r="F91" s="18"/>
      <c r="G91"/>
      <c r="H91"/>
      <c r="I91"/>
      <c r="J91"/>
      <c r="K91"/>
      <c r="L91"/>
      <c r="M91"/>
      <c r="N91"/>
      <c r="O91"/>
      <c r="P91"/>
      <c r="Q91" s="46"/>
      <c r="R91"/>
      <c r="S91" s="46"/>
      <c r="T91"/>
      <c r="U91"/>
    </row>
    <row r="92" spans="2:24" ht="15.75">
      <c r="D92" s="81" t="s">
        <v>98</v>
      </c>
      <c r="E92" s="18"/>
      <c r="F92" s="18"/>
    </row>
    <row r="93" spans="2:24" ht="18">
      <c r="B93" s="91"/>
      <c r="D93" s="81" t="s">
        <v>100</v>
      </c>
      <c r="E93" s="18"/>
      <c r="F93" s="18"/>
    </row>
    <row r="94" spans="2:24" ht="15.75">
      <c r="D94" s="81"/>
      <c r="E94" s="18"/>
      <c r="F94" s="18"/>
    </row>
    <row r="95" spans="2:24" ht="15.75">
      <c r="D95" s="81"/>
      <c r="E95" s="18"/>
      <c r="F95" s="18"/>
    </row>
    <row r="96" spans="2:24" ht="15.75">
      <c r="E96" s="18"/>
      <c r="F96" s="18"/>
    </row>
    <row r="97" spans="5:6" ht="15.75">
      <c r="E97" s="18"/>
      <c r="F97" s="18"/>
    </row>
    <row r="98" spans="5:6" ht="15.75">
      <c r="E98" s="18"/>
      <c r="F98" s="18"/>
    </row>
    <row r="99" spans="5:6" ht="15.75">
      <c r="E99" s="18"/>
      <c r="F99" s="18"/>
    </row>
    <row r="100" spans="5:6" ht="15.75">
      <c r="E100" s="18"/>
      <c r="F100" s="18"/>
    </row>
    <row r="101" spans="5:6" ht="15.75">
      <c r="E101" s="18"/>
      <c r="F101" s="18"/>
    </row>
    <row r="102" spans="5:6" ht="15.75">
      <c r="E102" s="18"/>
      <c r="F102" s="18"/>
    </row>
    <row r="103" spans="5:6" ht="15.75">
      <c r="E103" s="18"/>
      <c r="F103" s="18"/>
    </row>
    <row r="104" spans="5:6" ht="15.75">
      <c r="E104" s="18"/>
      <c r="F104" s="18"/>
    </row>
  </sheetData>
  <sheetProtection formatCells="0" formatColumns="0" formatRows="0" insertColumns="0" insertHyperlinks="0" deleteColumns="0" deleteRows="0" autoFilter="0" pivotTables="0"/>
  <dataConsolidate>
    <dataRefs count="1">
      <dataRef ref="T63:Y63" sheet="PODST"/>
    </dataRefs>
  </dataConsolidate>
  <mergeCells count="41">
    <mergeCell ref="B37:B47"/>
    <mergeCell ref="C29:C34"/>
    <mergeCell ref="B60:R60"/>
    <mergeCell ref="B55:V55"/>
    <mergeCell ref="C37:C42"/>
    <mergeCell ref="B59:U59"/>
    <mergeCell ref="B58:T58"/>
    <mergeCell ref="B54:V54"/>
    <mergeCell ref="B56:T56"/>
    <mergeCell ref="R15:R16"/>
    <mergeCell ref="B62:U62"/>
    <mergeCell ref="D65:D67"/>
    <mergeCell ref="U65:U67"/>
    <mergeCell ref="E66:E67"/>
    <mergeCell ref="G66:R66"/>
    <mergeCell ref="C65:C67"/>
    <mergeCell ref="E65:T65"/>
    <mergeCell ref="S66:S67"/>
    <mergeCell ref="T66:T67"/>
    <mergeCell ref="B61:Q61"/>
    <mergeCell ref="D14:D16"/>
    <mergeCell ref="B14:B16"/>
    <mergeCell ref="C14:C16"/>
    <mergeCell ref="B17:B36"/>
    <mergeCell ref="C17:C27"/>
    <mergeCell ref="C74:U74"/>
    <mergeCell ref="C72:U72"/>
    <mergeCell ref="E3:S3"/>
    <mergeCell ref="E4:S4"/>
    <mergeCell ref="E5:S5"/>
    <mergeCell ref="E15:E16"/>
    <mergeCell ref="E14:S14"/>
    <mergeCell ref="E7:T7"/>
    <mergeCell ref="E10:S10"/>
    <mergeCell ref="E8:S8"/>
    <mergeCell ref="E11:R11"/>
    <mergeCell ref="T14:T16"/>
    <mergeCell ref="E9:S9"/>
    <mergeCell ref="G15:Q15"/>
    <mergeCell ref="E12:S12"/>
    <mergeCell ref="S15:S16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83" fitToHeight="0" orientation="landscape" r:id="rId1"/>
  <colBreaks count="1" manualBreakCount="1">
    <brk id="20" min="1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146"/>
  <sheetViews>
    <sheetView showGridLines="0" zoomScale="90" zoomScaleNormal="90" workbookViewId="0">
      <selection activeCell="C53" sqref="C53"/>
    </sheetView>
  </sheetViews>
  <sheetFormatPr defaultColWidth="9" defaultRowHeight="14.25"/>
  <cols>
    <col min="1" max="1" width="1.5" style="26" customWidth="1"/>
    <col min="2" max="2" width="6.75" style="26" customWidth="1"/>
    <col min="3" max="3" width="48.125" style="26" customWidth="1"/>
    <col min="4" max="4" width="7.25" style="26" customWidth="1"/>
    <col min="5" max="5" width="7.875" style="26" customWidth="1"/>
    <col min="6" max="6" width="6.75" style="26" customWidth="1"/>
    <col min="7" max="7" width="7.125" style="26" customWidth="1"/>
    <col min="8" max="8" width="5.75" style="26" customWidth="1"/>
    <col min="9" max="9" width="4.75" style="26" customWidth="1"/>
    <col min="10" max="10" width="5.75" style="26" customWidth="1"/>
    <col min="11" max="11" width="8" style="26" customWidth="1"/>
    <col min="12" max="12" width="7.875" style="26" customWidth="1"/>
    <col min="13" max="13" width="9.75" style="26" customWidth="1"/>
    <col min="14" max="14" width="7.5" style="26" customWidth="1"/>
    <col min="15" max="15" width="6.625" style="26" customWidth="1"/>
    <col min="16" max="16" width="8.375" style="26" customWidth="1"/>
    <col min="17" max="17" width="8.75" style="26" customWidth="1"/>
    <col min="18" max="18" width="7.75" style="26" customWidth="1"/>
    <col min="19" max="19" width="9.875" style="26" bestFit="1" customWidth="1"/>
    <col min="20" max="16384" width="9" style="26"/>
  </cols>
  <sheetData>
    <row r="2" spans="2:21">
      <c r="D2" s="26" t="s">
        <v>0</v>
      </c>
    </row>
    <row r="3" spans="2:21" ht="18">
      <c r="D3" s="27" t="s">
        <v>1</v>
      </c>
      <c r="E3" s="28" t="s">
        <v>101</v>
      </c>
      <c r="F3" s="28"/>
      <c r="G3" s="28"/>
    </row>
    <row r="4" spans="2:21" ht="18">
      <c r="D4" s="27" t="s">
        <v>3</v>
      </c>
      <c r="E4" s="28" t="s">
        <v>4</v>
      </c>
      <c r="F4" s="28"/>
      <c r="G4" s="28"/>
    </row>
    <row r="5" spans="2:21" ht="18">
      <c r="D5" s="27" t="s">
        <v>5</v>
      </c>
      <c r="E5" s="28" t="s">
        <v>6</v>
      </c>
      <c r="F5" s="28"/>
      <c r="G5" s="28"/>
    </row>
    <row r="6" spans="2:21" ht="18">
      <c r="D6" s="27" t="s">
        <v>7</v>
      </c>
      <c r="E6" s="28" t="s">
        <v>8</v>
      </c>
      <c r="F6" s="28"/>
      <c r="G6" s="28"/>
    </row>
    <row r="7" spans="2:21" ht="18">
      <c r="D7" s="27" t="s">
        <v>9</v>
      </c>
      <c r="E7" s="29" t="s">
        <v>10</v>
      </c>
      <c r="F7" s="29"/>
      <c r="G7" s="29"/>
    </row>
    <row r="8" spans="2:21" ht="18">
      <c r="D8" s="27"/>
      <c r="E8" s="29" t="s">
        <v>11</v>
      </c>
      <c r="F8" s="29"/>
      <c r="G8" s="29"/>
    </row>
    <row r="9" spans="2:21" ht="18">
      <c r="D9" s="27"/>
      <c r="E9" s="29" t="s">
        <v>12</v>
      </c>
      <c r="F9" s="29"/>
      <c r="G9" s="29"/>
    </row>
    <row r="10" spans="2:21" ht="18">
      <c r="D10" s="27"/>
      <c r="E10" s="29" t="s">
        <v>102</v>
      </c>
      <c r="F10" s="29"/>
      <c r="G10" s="29"/>
    </row>
    <row r="11" spans="2:21" ht="18">
      <c r="D11" s="27" t="s">
        <v>14</v>
      </c>
      <c r="E11" s="361" t="s">
        <v>194</v>
      </c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</row>
    <row r="12" spans="2:21" ht="18">
      <c r="D12" s="27" t="s">
        <v>15</v>
      </c>
      <c r="E12" s="30" t="s">
        <v>154</v>
      </c>
      <c r="F12" s="30"/>
      <c r="G12" s="30"/>
    </row>
    <row r="13" spans="2:21" ht="6" customHeight="1"/>
    <row r="14" spans="2:21" ht="23.25" customHeight="1" thickBot="1">
      <c r="B14" s="335" t="s">
        <v>17</v>
      </c>
      <c r="C14" s="338" t="s">
        <v>103</v>
      </c>
      <c r="D14" s="364" t="s">
        <v>19</v>
      </c>
      <c r="E14" s="365"/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5"/>
      <c r="Q14" s="365"/>
      <c r="R14" s="366"/>
      <c r="S14" s="310" t="s">
        <v>157</v>
      </c>
    </row>
    <row r="15" spans="2:21" ht="23.25" customHeight="1" thickTop="1" thickBot="1">
      <c r="B15" s="336"/>
      <c r="C15" s="339"/>
      <c r="D15" s="341" t="s">
        <v>65</v>
      </c>
      <c r="E15" s="106"/>
      <c r="F15" s="367"/>
      <c r="G15" s="368"/>
      <c r="H15" s="368"/>
      <c r="I15" s="368"/>
      <c r="J15" s="368"/>
      <c r="K15" s="368"/>
      <c r="L15" s="368"/>
      <c r="M15" s="368"/>
      <c r="N15" s="368"/>
      <c r="O15" s="368"/>
      <c r="P15" s="369"/>
      <c r="Q15" s="341" t="s">
        <v>22</v>
      </c>
      <c r="R15" s="370" t="s">
        <v>23</v>
      </c>
      <c r="S15" s="311"/>
    </row>
    <row r="16" spans="2:21" ht="15" customHeight="1" thickTop="1" thickBot="1">
      <c r="B16" s="337"/>
      <c r="C16" s="340"/>
      <c r="D16" s="342"/>
      <c r="E16" s="211" t="s">
        <v>26</v>
      </c>
      <c r="F16" s="107" t="s">
        <v>150</v>
      </c>
      <c r="G16" s="107" t="s">
        <v>151</v>
      </c>
      <c r="H16" s="107" t="s">
        <v>153</v>
      </c>
      <c r="I16" s="107" t="s">
        <v>27</v>
      </c>
      <c r="J16" s="211" t="s">
        <v>24</v>
      </c>
      <c r="K16" s="107" t="s">
        <v>28</v>
      </c>
      <c r="L16" s="107" t="s">
        <v>29</v>
      </c>
      <c r="M16" s="107" t="s">
        <v>30</v>
      </c>
      <c r="N16" s="107" t="s">
        <v>73</v>
      </c>
      <c r="O16" s="107" t="s">
        <v>31</v>
      </c>
      <c r="P16" s="107" t="s">
        <v>32</v>
      </c>
      <c r="Q16" s="342"/>
      <c r="R16" s="371"/>
      <c r="S16" s="312"/>
      <c r="U16"/>
    </row>
    <row r="17" spans="2:19" ht="17.25" thickTop="1" thickBot="1">
      <c r="B17" s="109">
        <v>2</v>
      </c>
      <c r="C17" s="243" t="s">
        <v>105</v>
      </c>
      <c r="D17" s="16"/>
      <c r="E17" s="16"/>
      <c r="F17" s="102"/>
      <c r="G17"/>
      <c r="H17" s="102"/>
      <c r="I17" s="102"/>
      <c r="J17" s="102">
        <v>14</v>
      </c>
      <c r="K17" s="102"/>
      <c r="L17" s="13"/>
      <c r="M17" s="13"/>
      <c r="N17" s="13"/>
      <c r="O17" s="13"/>
      <c r="P17" s="108">
        <f>SUM(F17:O17)</f>
        <v>14</v>
      </c>
      <c r="Q17" s="13" t="s">
        <v>35</v>
      </c>
      <c r="R17" s="103">
        <v>1</v>
      </c>
      <c r="S17" s="35" t="s">
        <v>36</v>
      </c>
    </row>
    <row r="18" spans="2:19" ht="31.5" thickTop="1" thickBot="1">
      <c r="B18" s="110">
        <v>2</v>
      </c>
      <c r="C18" s="243" t="s">
        <v>188</v>
      </c>
      <c r="D18" s="16"/>
      <c r="E18" s="16"/>
      <c r="F18" s="102"/>
      <c r="G18" s="102">
        <v>14</v>
      </c>
      <c r="H18" s="102"/>
      <c r="I18" s="102"/>
      <c r="J18" s="102"/>
      <c r="K18" s="102"/>
      <c r="L18" s="13"/>
      <c r="M18" s="13"/>
      <c r="N18" s="13"/>
      <c r="O18" s="13"/>
      <c r="P18" s="108">
        <f>SUM(F18:O18)</f>
        <v>14</v>
      </c>
      <c r="Q18" s="13" t="s">
        <v>39</v>
      </c>
      <c r="R18" s="103">
        <v>2</v>
      </c>
      <c r="S18" s="35" t="s">
        <v>36</v>
      </c>
    </row>
    <row r="19" spans="2:19" ht="17.25" thickTop="1" thickBot="1">
      <c r="B19" s="110">
        <v>2</v>
      </c>
      <c r="C19" s="243" t="s">
        <v>186</v>
      </c>
      <c r="D19" s="16"/>
      <c r="E19" s="16"/>
      <c r="F19" s="102">
        <v>28</v>
      </c>
      <c r="G19" s="102"/>
      <c r="H19"/>
      <c r="I19" s="102"/>
      <c r="J19" s="102"/>
      <c r="K19" s="102"/>
      <c r="L19" s="13"/>
      <c r="M19" s="255"/>
      <c r="N19" s="13"/>
      <c r="O19" s="13"/>
      <c r="P19" s="108">
        <f>SUM(F19:O19)</f>
        <v>28</v>
      </c>
      <c r="Q19" s="13" t="s">
        <v>35</v>
      </c>
      <c r="R19" s="253">
        <v>2</v>
      </c>
      <c r="S19" s="74" t="s">
        <v>36</v>
      </c>
    </row>
    <row r="20" spans="2:19" ht="17.25" thickTop="1" thickBot="1">
      <c r="B20" s="110">
        <v>2</v>
      </c>
      <c r="C20" s="243" t="s">
        <v>106</v>
      </c>
      <c r="D20" s="16"/>
      <c r="E20" s="13">
        <v>28</v>
      </c>
      <c r="F20" s="102"/>
      <c r="G20" s="102"/>
      <c r="H20" s="102"/>
      <c r="I20" s="102"/>
      <c r="J20" s="102"/>
      <c r="K20" s="102"/>
      <c r="L20" s="13"/>
      <c r="M20" s="13"/>
      <c r="N20" s="13"/>
      <c r="O20" s="13"/>
      <c r="P20" s="108">
        <v>28</v>
      </c>
      <c r="Q20" s="13" t="s">
        <v>39</v>
      </c>
      <c r="R20" s="103">
        <v>4</v>
      </c>
      <c r="S20" s="35" t="s">
        <v>107</v>
      </c>
    </row>
    <row r="21" spans="2:19" ht="17.25" thickTop="1" thickBot="1">
      <c r="B21" s="110">
        <v>2</v>
      </c>
      <c r="C21" s="243" t="s">
        <v>108</v>
      </c>
      <c r="D21" s="16"/>
      <c r="E21" s="16"/>
      <c r="F21" s="102">
        <v>28</v>
      </c>
      <c r="G21" s="102"/>
      <c r="H21" s="102"/>
      <c r="I21" s="102"/>
      <c r="J21" s="102"/>
      <c r="K21" s="102"/>
      <c r="L21" s="13"/>
      <c r="M21" s="13"/>
      <c r="N21" s="13"/>
      <c r="O21" s="13"/>
      <c r="P21" s="108">
        <f>SUM(F21:O21)</f>
        <v>28</v>
      </c>
      <c r="Q21" s="13" t="s">
        <v>35</v>
      </c>
      <c r="R21" s="103">
        <v>2</v>
      </c>
      <c r="S21" s="74" t="s">
        <v>41</v>
      </c>
    </row>
    <row r="22" spans="2:19" ht="17.25" thickTop="1" thickBot="1">
      <c r="B22" s="110">
        <v>2</v>
      </c>
      <c r="C22" s="243" t="s">
        <v>109</v>
      </c>
      <c r="D22" s="16"/>
      <c r="E22" s="16"/>
      <c r="F22" s="102">
        <v>28</v>
      </c>
      <c r="G22" s="102"/>
      <c r="H22" s="102"/>
      <c r="I22" s="102"/>
      <c r="J22" s="102"/>
      <c r="K22" s="102"/>
      <c r="L22" s="13"/>
      <c r="M22" s="13"/>
      <c r="N22" s="13"/>
      <c r="O22" s="13"/>
      <c r="P22" s="108">
        <f>SUM(F22:O22)</f>
        <v>28</v>
      </c>
      <c r="Q22" s="13" t="s">
        <v>35</v>
      </c>
      <c r="R22" s="103">
        <v>2</v>
      </c>
      <c r="S22" s="74" t="s">
        <v>41</v>
      </c>
    </row>
    <row r="23" spans="2:19" ht="17.25" thickTop="1" thickBot="1">
      <c r="B23" s="109">
        <v>3</v>
      </c>
      <c r="C23" s="208" t="s">
        <v>110</v>
      </c>
      <c r="D23" s="16"/>
      <c r="E23" s="16"/>
      <c r="F23" s="102">
        <v>28</v>
      </c>
      <c r="G23" s="102"/>
      <c r="H23" s="102"/>
      <c r="I23" s="102"/>
      <c r="J23" s="102"/>
      <c r="K23" s="102"/>
      <c r="L23" s="13"/>
      <c r="M23" s="13"/>
      <c r="N23" s="13"/>
      <c r="O23" s="13"/>
      <c r="P23" s="108">
        <f>SUM(F23:O23)</f>
        <v>28</v>
      </c>
      <c r="Q23" s="13" t="s">
        <v>35</v>
      </c>
      <c r="R23" s="103">
        <v>2</v>
      </c>
      <c r="S23" s="74" t="s">
        <v>41</v>
      </c>
    </row>
    <row r="24" spans="2:19" ht="17.25" thickTop="1" thickBot="1">
      <c r="B24" s="119">
        <v>3</v>
      </c>
      <c r="C24" s="208" t="s">
        <v>111</v>
      </c>
      <c r="D24" s="16"/>
      <c r="E24" s="16"/>
      <c r="F24" s="102">
        <v>28</v>
      </c>
      <c r="G24" s="102"/>
      <c r="H24" s="102"/>
      <c r="I24" s="102"/>
      <c r="J24" s="102"/>
      <c r="K24" s="102"/>
      <c r="L24" s="13"/>
      <c r="M24" s="13"/>
      <c r="N24" s="13"/>
      <c r="O24" s="13"/>
      <c r="P24" s="108">
        <f>SUM(F24:O24)</f>
        <v>28</v>
      </c>
      <c r="Q24" s="13" t="s">
        <v>35</v>
      </c>
      <c r="R24" s="103">
        <v>2</v>
      </c>
      <c r="S24" s="74" t="s">
        <v>41</v>
      </c>
    </row>
    <row r="25" spans="2:19" ht="31.5" thickTop="1" thickBot="1">
      <c r="B25" s="119">
        <v>3</v>
      </c>
      <c r="C25" s="208" t="s">
        <v>191</v>
      </c>
      <c r="D25" s="16"/>
      <c r="E25" s="16"/>
      <c r="F25" s="102">
        <v>28</v>
      </c>
      <c r="G25" s="102"/>
      <c r="H25" s="102"/>
      <c r="I25" s="102"/>
      <c r="J25" s="102"/>
      <c r="K25" s="102"/>
      <c r="L25" s="13"/>
      <c r="M25" s="13"/>
      <c r="N25" s="13"/>
      <c r="O25" s="13"/>
      <c r="P25" s="108">
        <f>SUM(F25:O25)</f>
        <v>28</v>
      </c>
      <c r="Q25" s="13" t="s">
        <v>39</v>
      </c>
      <c r="R25" s="103">
        <v>2</v>
      </c>
      <c r="S25" s="152" t="s">
        <v>41</v>
      </c>
    </row>
    <row r="26" spans="2:19" ht="17.25" thickTop="1" thickBot="1">
      <c r="B26" s="119">
        <v>3</v>
      </c>
      <c r="C26" s="243" t="s">
        <v>190</v>
      </c>
      <c r="D26" s="16"/>
      <c r="E26" s="174"/>
      <c r="F26" s="173"/>
      <c r="G26" s="176">
        <v>28</v>
      </c>
      <c r="H26" s="175"/>
      <c r="I26" s="102"/>
      <c r="J26" s="102"/>
      <c r="K26" s="102"/>
      <c r="L26" s="13"/>
      <c r="M26" s="13"/>
      <c r="N26" s="13"/>
      <c r="O26" s="13"/>
      <c r="P26" s="108">
        <f>SUM(G26:O26)</f>
        <v>28</v>
      </c>
      <c r="Q26" s="13" t="s">
        <v>35</v>
      </c>
      <c r="R26" s="103">
        <v>4</v>
      </c>
      <c r="S26" s="152" t="s">
        <v>43</v>
      </c>
    </row>
    <row r="27" spans="2:19" ht="17.25" thickTop="1" thickBot="1">
      <c r="B27" s="119">
        <v>3</v>
      </c>
      <c r="C27" s="293" t="s">
        <v>192</v>
      </c>
      <c r="D27" s="16"/>
      <c r="E27" s="16"/>
      <c r="F27" s="102"/>
      <c r="G27" s="102"/>
      <c r="H27" s="102"/>
      <c r="I27" s="102"/>
      <c r="J27" s="102"/>
      <c r="K27" s="102"/>
      <c r="L27" s="13"/>
      <c r="M27" s="13"/>
      <c r="N27" s="13"/>
      <c r="O27" s="13"/>
      <c r="P27" s="108">
        <v>28</v>
      </c>
      <c r="Q27" s="13" t="s">
        <v>35</v>
      </c>
      <c r="R27" s="103">
        <v>3</v>
      </c>
      <c r="S27" s="152" t="s">
        <v>156</v>
      </c>
    </row>
    <row r="28" spans="2:19" ht="31.5" thickTop="1" thickBot="1">
      <c r="B28" s="111" t="s">
        <v>70</v>
      </c>
      <c r="C28" s="293" t="s">
        <v>189</v>
      </c>
      <c r="D28" s="16"/>
      <c r="E28" s="16"/>
      <c r="F28" s="13"/>
      <c r="G28" s="162">
        <v>14</v>
      </c>
      <c r="H28" s="163"/>
      <c r="I28" s="164"/>
      <c r="J28" s="13"/>
      <c r="K28" s="13"/>
      <c r="L28" s="13"/>
      <c r="M28" s="13"/>
      <c r="N28" s="13"/>
      <c r="O28" s="13"/>
      <c r="P28" s="108">
        <f>SUM(F28:O28)</f>
        <v>14</v>
      </c>
      <c r="Q28" s="13" t="s">
        <v>35</v>
      </c>
      <c r="R28" s="103">
        <v>2</v>
      </c>
      <c r="S28" s="152" t="s">
        <v>36</v>
      </c>
    </row>
    <row r="29" spans="2:19" ht="17.25" thickTop="1" thickBot="1">
      <c r="B29" s="109">
        <v>4</v>
      </c>
      <c r="C29" s="294" t="s">
        <v>192</v>
      </c>
      <c r="D29" s="177"/>
      <c r="E29" s="178"/>
      <c r="F29" s="156"/>
      <c r="G29" s="165"/>
      <c r="H29" s="166"/>
      <c r="I29" s="167"/>
      <c r="J29" s="156"/>
      <c r="K29" s="156"/>
      <c r="L29" s="156"/>
      <c r="M29" s="156"/>
      <c r="N29" s="156"/>
      <c r="O29" s="157"/>
      <c r="P29" s="108">
        <v>28</v>
      </c>
      <c r="Q29" s="13" t="s">
        <v>35</v>
      </c>
      <c r="R29" s="14">
        <v>3</v>
      </c>
      <c r="S29" s="152" t="s">
        <v>156</v>
      </c>
    </row>
    <row r="30" spans="2:19" ht="17.25" thickTop="1" thickBot="1">
      <c r="B30" s="109">
        <v>4</v>
      </c>
      <c r="C30" s="295" t="s">
        <v>149</v>
      </c>
      <c r="D30" s="182"/>
      <c r="E30" s="181"/>
      <c r="F30" s="158"/>
      <c r="G30" s="159"/>
      <c r="H30" s="168">
        <v>14</v>
      </c>
      <c r="I30" s="159"/>
      <c r="J30" s="159"/>
      <c r="K30" s="159"/>
      <c r="L30" s="159"/>
      <c r="M30" s="160"/>
      <c r="N30" s="160"/>
      <c r="O30" s="161"/>
      <c r="P30" s="108">
        <v>14</v>
      </c>
      <c r="Q30" s="13" t="s">
        <v>35</v>
      </c>
      <c r="R30" s="103">
        <v>3</v>
      </c>
      <c r="S30" s="152" t="s">
        <v>43</v>
      </c>
    </row>
    <row r="31" spans="2:19" ht="16.5" thickTop="1">
      <c r="B31" s="112"/>
      <c r="C31" s="179"/>
      <c r="D31" s="180"/>
      <c r="E31" s="180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6">
        <v>336</v>
      </c>
      <c r="Q31" s="115"/>
      <c r="R31" s="116">
        <f>SUM(R17:R30)</f>
        <v>34</v>
      </c>
      <c r="S31" s="117"/>
    </row>
    <row r="32" spans="2:19" ht="25.5" customHeight="1">
      <c r="B32" s="19"/>
      <c r="C32" s="372" t="s">
        <v>218</v>
      </c>
      <c r="D32" s="372"/>
      <c r="E32" s="21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3"/>
      <c r="Q32" s="22"/>
      <c r="R32" s="24"/>
      <c r="S32" s="25"/>
    </row>
    <row r="33" spans="2:19" ht="15.75">
      <c r="B33" s="19"/>
      <c r="C33" s="88" t="s">
        <v>217</v>
      </c>
      <c r="D33"/>
      <c r="E33"/>
      <c r="F33"/>
      <c r="G33" s="22"/>
      <c r="H33" s="22"/>
      <c r="I33" s="22"/>
      <c r="J33" s="22"/>
      <c r="K33" s="22"/>
      <c r="L33" s="22"/>
      <c r="M33" s="22"/>
      <c r="N33" s="22"/>
      <c r="O33" s="22"/>
      <c r="P33" s="23"/>
      <c r="Q33" s="22"/>
      <c r="R33" s="24"/>
      <c r="S33" s="25"/>
    </row>
    <row r="34" spans="2:19" ht="15.75">
      <c r="B34" s="19"/>
      <c r="C34" s="88" t="s">
        <v>125</v>
      </c>
      <c r="D34" s="291"/>
      <c r="E34" s="291"/>
      <c r="F34" s="291"/>
      <c r="G34" s="22"/>
      <c r="H34" s="22"/>
      <c r="I34" s="22"/>
      <c r="J34" s="22"/>
      <c r="K34" s="22"/>
      <c r="L34" s="22"/>
      <c r="M34" s="22"/>
      <c r="N34" s="22"/>
      <c r="O34" s="22"/>
      <c r="P34" s="23"/>
      <c r="Q34" s="22"/>
      <c r="R34" s="24"/>
      <c r="S34" s="25"/>
    </row>
    <row r="35" spans="2:19" ht="15.75" customHeight="1">
      <c r="B35" s="19"/>
      <c r="C35" s="297"/>
      <c r="D35" s="21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  <c r="P35" s="22"/>
      <c r="Q35" s="24"/>
      <c r="R35" s="25"/>
    </row>
    <row r="36" spans="2:19" ht="15" thickBot="1">
      <c r="B36" s="335" t="s">
        <v>17</v>
      </c>
      <c r="C36" s="338" t="s">
        <v>112</v>
      </c>
      <c r="D36" s="362" t="s">
        <v>19</v>
      </c>
      <c r="E36" s="362"/>
      <c r="F36" s="362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2"/>
      <c r="R36" s="363"/>
      <c r="S36" s="310" t="s">
        <v>157</v>
      </c>
    </row>
    <row r="37" spans="2:19" ht="15" customHeight="1" thickTop="1" thickBot="1">
      <c r="B37" s="336"/>
      <c r="C37" s="339"/>
      <c r="D37" s="341" t="s">
        <v>65</v>
      </c>
      <c r="E37" s="106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 t="s">
        <v>22</v>
      </c>
      <c r="R37" s="318" t="s">
        <v>23</v>
      </c>
      <c r="S37" s="311"/>
    </row>
    <row r="38" spans="2:19" ht="18.75" customHeight="1" thickTop="1" thickBot="1">
      <c r="B38" s="337"/>
      <c r="C38" s="340"/>
      <c r="D38" s="342"/>
      <c r="E38" s="107" t="s">
        <v>26</v>
      </c>
      <c r="F38" s="107" t="s">
        <v>150</v>
      </c>
      <c r="G38" s="107" t="s">
        <v>151</v>
      </c>
      <c r="H38" s="107" t="s">
        <v>153</v>
      </c>
      <c r="I38" s="107" t="s">
        <v>27</v>
      </c>
      <c r="J38" s="107" t="s">
        <v>66</v>
      </c>
      <c r="K38" s="107" t="s">
        <v>104</v>
      </c>
      <c r="L38" s="107" t="s">
        <v>29</v>
      </c>
      <c r="M38" s="107" t="s">
        <v>30</v>
      </c>
      <c r="N38" s="107" t="s">
        <v>73</v>
      </c>
      <c r="O38" s="107" t="s">
        <v>31</v>
      </c>
      <c r="P38" s="107" t="s">
        <v>32</v>
      </c>
      <c r="Q38" s="313"/>
      <c r="R38" s="318"/>
      <c r="S38" s="312"/>
    </row>
    <row r="39" spans="2:19" ht="27" customHeight="1" thickTop="1" thickBot="1">
      <c r="B39" s="111"/>
      <c r="C39" s="75"/>
      <c r="D39" s="16"/>
      <c r="E39" s="16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08"/>
      <c r="Q39" s="13"/>
      <c r="R39" s="103"/>
      <c r="S39" s="74"/>
    </row>
    <row r="40" spans="2:19" ht="17.25" thickTop="1" thickBot="1">
      <c r="B40" s="110">
        <v>2</v>
      </c>
      <c r="C40" s="281" t="s">
        <v>186</v>
      </c>
      <c r="D40" s="16"/>
      <c r="E40" s="101"/>
      <c r="F40" s="102">
        <v>28</v>
      </c>
      <c r="G40" s="102"/>
      <c r="H40"/>
      <c r="I40" s="102"/>
      <c r="J40" s="102"/>
      <c r="K40" s="102"/>
      <c r="L40" s="102"/>
      <c r="M40" s="255"/>
      <c r="N40" s="13"/>
      <c r="O40" s="13"/>
      <c r="P40" s="108">
        <f>SUM(F40:O40)</f>
        <v>28</v>
      </c>
      <c r="Q40" s="13" t="s">
        <v>35</v>
      </c>
      <c r="R40" s="253">
        <v>2</v>
      </c>
      <c r="S40" s="74" t="s">
        <v>36</v>
      </c>
    </row>
    <row r="41" spans="2:19" ht="17.25" thickTop="1" thickBot="1">
      <c r="B41" s="110">
        <v>2</v>
      </c>
      <c r="C41" s="243" t="s">
        <v>106</v>
      </c>
      <c r="D41" s="16"/>
      <c r="E41" s="102">
        <v>28</v>
      </c>
      <c r="F41" s="102"/>
      <c r="G41" s="102"/>
      <c r="H41" s="102"/>
      <c r="I41" s="102"/>
      <c r="J41" s="102"/>
      <c r="K41" s="102"/>
      <c r="L41" s="102"/>
      <c r="M41" s="102"/>
      <c r="N41" s="13"/>
      <c r="O41" s="13"/>
      <c r="P41" s="108">
        <v>28</v>
      </c>
      <c r="Q41" s="13" t="s">
        <v>39</v>
      </c>
      <c r="R41" s="103">
        <v>4</v>
      </c>
      <c r="S41" s="35" t="s">
        <v>107</v>
      </c>
    </row>
    <row r="42" spans="2:19" ht="17.25" thickTop="1" thickBot="1">
      <c r="B42" s="111" t="s">
        <v>68</v>
      </c>
      <c r="C42" s="209" t="s">
        <v>113</v>
      </c>
      <c r="D42" s="101"/>
      <c r="E42" s="101"/>
      <c r="F42" s="102">
        <v>28</v>
      </c>
      <c r="G42" s="102"/>
      <c r="H42" s="102"/>
      <c r="I42" s="102"/>
      <c r="J42" s="102"/>
      <c r="K42" s="102"/>
      <c r="L42" s="102"/>
      <c r="M42" s="102"/>
      <c r="N42" s="102"/>
      <c r="O42" s="102"/>
      <c r="P42" s="108">
        <f>SUM(F42:O42)</f>
        <v>28</v>
      </c>
      <c r="Q42" s="102" t="s">
        <v>35</v>
      </c>
      <c r="R42" s="103">
        <v>2</v>
      </c>
      <c r="S42" s="74" t="s">
        <v>41</v>
      </c>
    </row>
    <row r="43" spans="2:19" ht="17.25" thickTop="1" thickBot="1">
      <c r="B43" s="111" t="s">
        <v>68</v>
      </c>
      <c r="C43" s="209" t="s">
        <v>114</v>
      </c>
      <c r="D43" s="101"/>
      <c r="E43" s="101"/>
      <c r="F43" s="101"/>
      <c r="G43"/>
      <c r="H43" s="102"/>
      <c r="I43" s="102"/>
      <c r="J43" s="102"/>
      <c r="K43" s="102"/>
      <c r="L43" s="102"/>
      <c r="M43" s="102">
        <v>28</v>
      </c>
      <c r="N43" s="102"/>
      <c r="O43" s="102"/>
      <c r="P43" s="108">
        <v>28</v>
      </c>
      <c r="Q43" s="102" t="s">
        <v>35</v>
      </c>
      <c r="R43" s="103">
        <v>3</v>
      </c>
      <c r="S43" s="74" t="s">
        <v>36</v>
      </c>
    </row>
    <row r="44" spans="2:19" ht="17.25" thickTop="1" thickBot="1">
      <c r="B44" s="111" t="s">
        <v>68</v>
      </c>
      <c r="C44" s="209" t="s">
        <v>115</v>
      </c>
      <c r="D44" s="101"/>
      <c r="E44" s="101"/>
      <c r="F44" s="172">
        <v>28</v>
      </c>
      <c r="G44" s="101"/>
      <c r="H44" s="102"/>
      <c r="I44" s="102"/>
      <c r="J44" s="102"/>
      <c r="K44" s="102"/>
      <c r="L44" s="102"/>
      <c r="M44" s="102"/>
      <c r="N44" s="102"/>
      <c r="O44" s="102"/>
      <c r="P44" s="108">
        <v>28</v>
      </c>
      <c r="Q44" s="102" t="s">
        <v>35</v>
      </c>
      <c r="R44" s="103">
        <v>2</v>
      </c>
      <c r="S44" s="74" t="s">
        <v>116</v>
      </c>
    </row>
    <row r="45" spans="2:19" ht="17.25" thickTop="1" thickBot="1">
      <c r="B45" s="111" t="s">
        <v>69</v>
      </c>
      <c r="C45" s="209" t="s">
        <v>179</v>
      </c>
      <c r="D45" s="16"/>
      <c r="E45" s="186"/>
      <c r="F45" s="198">
        <v>28</v>
      </c>
      <c r="G45"/>
      <c r="H45" s="102"/>
      <c r="I45" s="102"/>
      <c r="J45" s="102"/>
      <c r="K45" s="102"/>
      <c r="L45" s="102"/>
      <c r="M45" s="102"/>
      <c r="N45" s="13"/>
      <c r="O45" s="13"/>
      <c r="P45" s="108">
        <v>28</v>
      </c>
      <c r="Q45" s="13" t="s">
        <v>35</v>
      </c>
      <c r="R45" s="103">
        <v>2</v>
      </c>
      <c r="S45" s="74" t="s">
        <v>41</v>
      </c>
    </row>
    <row r="46" spans="2:19" ht="17.25" thickTop="1" thickBot="1">
      <c r="B46" s="111" t="s">
        <v>69</v>
      </c>
      <c r="C46" s="209" t="s">
        <v>117</v>
      </c>
      <c r="D46" s="101"/>
      <c r="E46" s="101"/>
      <c r="F46" s="185"/>
      <c r="G46" s="175">
        <v>28</v>
      </c>
      <c r="H46" s="102"/>
      <c r="I46" s="102"/>
      <c r="J46" s="102"/>
      <c r="K46" s="102"/>
      <c r="L46" s="102"/>
      <c r="M46" s="102"/>
      <c r="N46" s="102"/>
      <c r="O46" s="102"/>
      <c r="P46" s="108">
        <v>28</v>
      </c>
      <c r="Q46" s="102" t="s">
        <v>39</v>
      </c>
      <c r="R46" s="103">
        <v>4</v>
      </c>
      <c r="S46" s="74" t="s">
        <v>116</v>
      </c>
    </row>
    <row r="47" spans="2:19" ht="17.25" thickTop="1" thickBot="1">
      <c r="B47" s="111" t="s">
        <v>69</v>
      </c>
      <c r="C47" s="209" t="s">
        <v>118</v>
      </c>
      <c r="D47" s="16"/>
      <c r="E47" s="101"/>
      <c r="F47" s="184"/>
      <c r="G47" s="183">
        <v>28</v>
      </c>
      <c r="H47" s="102"/>
      <c r="I47" s="102"/>
      <c r="J47" s="102"/>
      <c r="K47" s="102"/>
      <c r="L47" s="102"/>
      <c r="M47" s="102"/>
      <c r="N47" s="13"/>
      <c r="O47" s="13"/>
      <c r="P47" s="108">
        <f>SUM(F47:O47)</f>
        <v>28</v>
      </c>
      <c r="Q47" s="13" t="s">
        <v>39</v>
      </c>
      <c r="R47" s="103">
        <v>4</v>
      </c>
      <c r="S47" s="74" t="s">
        <v>36</v>
      </c>
    </row>
    <row r="48" spans="2:19" ht="17.25" thickTop="1" thickBot="1">
      <c r="B48" s="119">
        <v>3</v>
      </c>
      <c r="C48" s="207" t="s">
        <v>192</v>
      </c>
      <c r="D48" s="16"/>
      <c r="E48" s="101"/>
      <c r="F48" s="102"/>
      <c r="G48" s="102"/>
      <c r="H48"/>
      <c r="I48" s="102"/>
      <c r="J48" s="102"/>
      <c r="K48" s="102"/>
      <c r="L48" s="102"/>
      <c r="M48" s="102"/>
      <c r="N48" s="13"/>
      <c r="O48" s="13"/>
      <c r="P48" s="108">
        <v>28</v>
      </c>
      <c r="Q48" s="13" t="s">
        <v>35</v>
      </c>
      <c r="R48" s="103">
        <v>3</v>
      </c>
      <c r="S48" s="74" t="s">
        <v>156</v>
      </c>
    </row>
    <row r="49" spans="2:19" ht="17.25" thickTop="1" thickBot="1">
      <c r="B49" s="119">
        <v>4</v>
      </c>
      <c r="C49" s="209" t="s">
        <v>119</v>
      </c>
      <c r="D49" s="153"/>
      <c r="E49" s="153"/>
      <c r="F49" s="102">
        <v>28</v>
      </c>
      <c r="G49" s="102"/>
      <c r="H49" s="102"/>
      <c r="I49" s="102"/>
      <c r="J49" s="102"/>
      <c r="K49" s="102"/>
      <c r="L49" s="102"/>
      <c r="M49" s="102"/>
      <c r="N49" s="102"/>
      <c r="O49" s="102"/>
      <c r="P49" s="108">
        <f>SUM(F49:O49)</f>
        <v>28</v>
      </c>
      <c r="Q49" s="102" t="s">
        <v>39</v>
      </c>
      <c r="R49" s="103">
        <v>2</v>
      </c>
      <c r="S49" s="74" t="s">
        <v>41</v>
      </c>
    </row>
    <row r="50" spans="2:19" ht="17.25" thickTop="1" thickBot="1">
      <c r="B50" s="111" t="s">
        <v>70</v>
      </c>
      <c r="C50" s="282" t="s">
        <v>120</v>
      </c>
      <c r="D50" s="154"/>
      <c r="E50" s="153"/>
      <c r="F50" s="102"/>
      <c r="G50" s="155"/>
      <c r="H50" s="102"/>
      <c r="I50" s="102"/>
      <c r="J50" s="102"/>
      <c r="K50" s="102"/>
      <c r="L50" s="102"/>
      <c r="M50" s="102">
        <v>28</v>
      </c>
      <c r="N50" s="13"/>
      <c r="O50" s="13"/>
      <c r="P50" s="108">
        <f>SUM(F50:O50)</f>
        <v>28</v>
      </c>
      <c r="Q50" s="13" t="s">
        <v>35</v>
      </c>
      <c r="R50" s="103">
        <v>3</v>
      </c>
      <c r="S50" s="74" t="s">
        <v>36</v>
      </c>
    </row>
    <row r="51" spans="2:19" ht="17.25" thickTop="1" thickBot="1">
      <c r="B51" s="118" t="s">
        <v>70</v>
      </c>
      <c r="C51" s="283" t="s">
        <v>192</v>
      </c>
      <c r="D51" s="16"/>
      <c r="E51" s="101"/>
      <c r="F51" s="102"/>
      <c r="G51" s="102"/>
      <c r="H51" s="102"/>
      <c r="I51" s="102"/>
      <c r="J51" s="102"/>
      <c r="K51" s="102"/>
      <c r="L51" s="102"/>
      <c r="M51" s="102"/>
      <c r="N51" s="13"/>
      <c r="O51" s="13"/>
      <c r="P51" s="108">
        <v>28</v>
      </c>
      <c r="Q51" s="13" t="s">
        <v>35</v>
      </c>
      <c r="R51" s="14">
        <v>3</v>
      </c>
      <c r="S51" s="31" t="s">
        <v>156</v>
      </c>
    </row>
    <row r="52" spans="2:19" ht="15.75" customHeight="1" thickTop="1">
      <c r="B52" s="112"/>
      <c r="C52" s="113"/>
      <c r="D52" s="114"/>
      <c r="E52" s="114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6">
        <v>336</v>
      </c>
      <c r="Q52" s="115"/>
      <c r="R52" s="116">
        <f>SUM(R39:R51)</f>
        <v>34</v>
      </c>
      <c r="S52" s="117"/>
    </row>
    <row r="53" spans="2:19" ht="15.75" customHeight="1">
      <c r="B53" s="19"/>
      <c r="C53" s="296" t="s">
        <v>121</v>
      </c>
      <c r="D53" s="21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3"/>
      <c r="P53" s="22"/>
      <c r="Q53" s="24"/>
      <c r="R53" s="25"/>
    </row>
    <row r="54" spans="2:19" ht="15.75">
      <c r="B54" s="19"/>
      <c r="C54" s="20"/>
      <c r="D54" s="21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3"/>
      <c r="P54" s="22"/>
      <c r="Q54" s="24"/>
      <c r="R54" s="25"/>
    </row>
    <row r="55" spans="2:19" ht="22.9" customHeight="1" thickBot="1">
      <c r="B55" s="335" t="s">
        <v>17</v>
      </c>
      <c r="C55" s="338" t="s">
        <v>122</v>
      </c>
      <c r="D55" s="362" t="s">
        <v>19</v>
      </c>
      <c r="E55" s="362"/>
      <c r="F55" s="362"/>
      <c r="G55" s="362"/>
      <c r="H55" s="362"/>
      <c r="I55" s="362"/>
      <c r="J55" s="362"/>
      <c r="K55" s="362"/>
      <c r="L55" s="362"/>
      <c r="M55" s="362"/>
      <c r="N55" s="362"/>
      <c r="O55" s="362"/>
      <c r="P55" s="362"/>
      <c r="Q55" s="362"/>
      <c r="R55" s="363"/>
      <c r="S55" s="310" t="s">
        <v>157</v>
      </c>
    </row>
    <row r="56" spans="2:19" ht="15.75" thickTop="1" thickBot="1">
      <c r="B56" s="336"/>
      <c r="C56" s="339"/>
      <c r="D56" s="341" t="s">
        <v>65</v>
      </c>
      <c r="E56" s="106"/>
      <c r="F56" s="313"/>
      <c r="G56" s="313"/>
      <c r="H56" s="313"/>
      <c r="I56" s="313"/>
      <c r="J56" s="313"/>
      <c r="K56" s="313"/>
      <c r="L56" s="313"/>
      <c r="M56" s="313"/>
      <c r="N56" s="313"/>
      <c r="O56" s="313"/>
      <c r="P56" s="313"/>
      <c r="Q56" s="313" t="s">
        <v>22</v>
      </c>
      <c r="R56" s="318" t="s">
        <v>23</v>
      </c>
      <c r="S56" s="311"/>
    </row>
    <row r="57" spans="2:19" ht="15.75" thickTop="1" thickBot="1">
      <c r="B57" s="337"/>
      <c r="C57" s="340"/>
      <c r="D57" s="342"/>
      <c r="E57" s="107" t="s">
        <v>26</v>
      </c>
      <c r="F57" s="107" t="s">
        <v>150</v>
      </c>
      <c r="G57" s="107" t="s">
        <v>151</v>
      </c>
      <c r="H57" s="107" t="s">
        <v>153</v>
      </c>
      <c r="I57" s="107" t="s">
        <v>27</v>
      </c>
      <c r="J57" s="107" t="s">
        <v>24</v>
      </c>
      <c r="K57" s="107" t="s">
        <v>104</v>
      </c>
      <c r="L57" s="107" t="s">
        <v>29</v>
      </c>
      <c r="M57" s="107" t="s">
        <v>30</v>
      </c>
      <c r="N57" s="107" t="s">
        <v>73</v>
      </c>
      <c r="O57" s="107" t="s">
        <v>31</v>
      </c>
      <c r="P57" s="107" t="s">
        <v>32</v>
      </c>
      <c r="Q57" s="313"/>
      <c r="R57" s="318"/>
      <c r="S57" s="312"/>
    </row>
    <row r="58" spans="2:19" ht="29.45" customHeight="1" thickTop="1" thickBot="1">
      <c r="B58" s="109">
        <v>2</v>
      </c>
      <c r="C58" s="243" t="s">
        <v>105</v>
      </c>
      <c r="D58" s="16"/>
      <c r="E58" s="16"/>
      <c r="F58" s="187"/>
      <c r="G58" s="191"/>
      <c r="H58" s="173"/>
      <c r="I58" s="192"/>
      <c r="J58" s="192">
        <v>14</v>
      </c>
      <c r="K58" s="192"/>
      <c r="L58" s="193"/>
      <c r="M58" s="190"/>
      <c r="N58" s="189"/>
      <c r="O58" s="13"/>
      <c r="P58" s="108">
        <f>SUM(F58:O58)</f>
        <v>14</v>
      </c>
      <c r="Q58" s="13" t="s">
        <v>35</v>
      </c>
      <c r="R58" s="103">
        <v>1</v>
      </c>
      <c r="S58" s="35" t="s">
        <v>36</v>
      </c>
    </row>
    <row r="59" spans="2:19" ht="17.25" thickTop="1" thickBot="1">
      <c r="B59" s="110">
        <v>2</v>
      </c>
      <c r="C59" s="280" t="s">
        <v>186</v>
      </c>
      <c r="D59" s="16"/>
      <c r="E59" s="16"/>
      <c r="F59" s="187">
        <v>28</v>
      </c>
      <c r="G59" s="192"/>
      <c r="H59" s="173"/>
      <c r="I59" s="192"/>
      <c r="J59" s="192"/>
      <c r="K59" s="192"/>
      <c r="L59" s="193"/>
      <c r="M59" s="257"/>
      <c r="N59" s="189"/>
      <c r="O59" s="13"/>
      <c r="P59" s="108">
        <f>SUM(F59:O59)</f>
        <v>28</v>
      </c>
      <c r="Q59" s="13" t="s">
        <v>35</v>
      </c>
      <c r="R59" s="253">
        <v>2</v>
      </c>
      <c r="S59" s="74" t="s">
        <v>36</v>
      </c>
    </row>
    <row r="60" spans="2:19" ht="17.25" thickTop="1" thickBot="1">
      <c r="B60" s="110">
        <v>2</v>
      </c>
      <c r="C60" s="243" t="s">
        <v>106</v>
      </c>
      <c r="D60" s="16"/>
      <c r="E60" s="13">
        <v>28</v>
      </c>
      <c r="F60" s="188"/>
      <c r="G60" s="193"/>
      <c r="H60" s="193"/>
      <c r="I60" s="193"/>
      <c r="J60" s="193"/>
      <c r="K60" s="193"/>
      <c r="L60" s="193"/>
      <c r="M60" s="190"/>
      <c r="N60" s="189"/>
      <c r="O60" s="13"/>
      <c r="P60" s="108">
        <v>28</v>
      </c>
      <c r="Q60" s="13" t="s">
        <v>39</v>
      </c>
      <c r="R60" s="14">
        <v>4</v>
      </c>
      <c r="S60" s="35" t="s">
        <v>107</v>
      </c>
    </row>
    <row r="61" spans="2:19" ht="17.25" thickTop="1" thickBot="1">
      <c r="B61" s="111" t="s">
        <v>68</v>
      </c>
      <c r="C61" s="209" t="s">
        <v>148</v>
      </c>
      <c r="D61" s="16"/>
      <c r="E61" s="16"/>
      <c r="F61" s="188">
        <v>28</v>
      </c>
      <c r="G61" s="193"/>
      <c r="H61" s="193"/>
      <c r="I61" s="193"/>
      <c r="J61" s="193"/>
      <c r="K61" s="193"/>
      <c r="L61" s="193"/>
      <c r="M61" s="190"/>
      <c r="N61" s="189"/>
      <c r="O61" s="13"/>
      <c r="P61" s="108">
        <f>SUM(F61:O61)</f>
        <v>28</v>
      </c>
      <c r="Q61" s="13" t="s">
        <v>35</v>
      </c>
      <c r="R61" s="14">
        <v>2</v>
      </c>
      <c r="S61" s="74" t="s">
        <v>41</v>
      </c>
    </row>
    <row r="62" spans="2:19" ht="17.25" thickTop="1" thickBot="1">
      <c r="B62" s="111" t="s">
        <v>68</v>
      </c>
      <c r="C62" s="209" t="s">
        <v>146</v>
      </c>
      <c r="D62" s="16"/>
      <c r="E62" s="16"/>
      <c r="F62" s="187"/>
      <c r="G62" s="192">
        <v>28</v>
      </c>
      <c r="H62" s="192"/>
      <c r="I62" s="192"/>
      <c r="J62" s="192"/>
      <c r="K62" s="192"/>
      <c r="L62" s="193"/>
      <c r="M62" s="190"/>
      <c r="N62" s="189"/>
      <c r="O62" s="13"/>
      <c r="P62" s="108">
        <f>SUM(F62:O62)</f>
        <v>28</v>
      </c>
      <c r="Q62" s="216" t="s">
        <v>35</v>
      </c>
      <c r="R62" s="14">
        <v>4</v>
      </c>
      <c r="S62" s="74" t="s">
        <v>36</v>
      </c>
    </row>
    <row r="63" spans="2:19" ht="17.25" thickTop="1" thickBot="1">
      <c r="B63" s="111" t="s">
        <v>69</v>
      </c>
      <c r="C63" s="209" t="s">
        <v>184</v>
      </c>
      <c r="D63" s="153"/>
      <c r="E63" s="153"/>
      <c r="F63" s="195">
        <v>28</v>
      </c>
      <c r="G63" s="192"/>
      <c r="H63" s="194"/>
      <c r="I63" s="192"/>
      <c r="J63" s="192"/>
      <c r="K63" s="192"/>
      <c r="L63" s="192"/>
      <c r="M63" s="190"/>
      <c r="N63" s="189"/>
      <c r="O63" s="13"/>
      <c r="P63" s="108">
        <f>SUM(F63:O63)</f>
        <v>28</v>
      </c>
      <c r="Q63" s="102" t="s">
        <v>39</v>
      </c>
      <c r="R63" s="103">
        <v>2</v>
      </c>
      <c r="S63" s="74" t="s">
        <v>41</v>
      </c>
    </row>
    <row r="64" spans="2:19" ht="17.25" thickTop="1" thickBot="1">
      <c r="B64" s="111" t="s">
        <v>69</v>
      </c>
      <c r="C64" s="209" t="s">
        <v>123</v>
      </c>
      <c r="D64" s="153"/>
      <c r="E64" s="153"/>
      <c r="F64" s="187"/>
      <c r="G64" s="192">
        <v>28</v>
      </c>
      <c r="H64" s="194"/>
      <c r="I64" s="192"/>
      <c r="J64" s="192"/>
      <c r="K64" s="194"/>
      <c r="L64" s="194"/>
      <c r="M64" s="190"/>
      <c r="N64" s="189"/>
      <c r="O64" s="13"/>
      <c r="P64" s="108">
        <f>SUM(F64:O64)</f>
        <v>28</v>
      </c>
      <c r="Q64" s="102" t="s">
        <v>35</v>
      </c>
      <c r="R64" s="103">
        <v>4</v>
      </c>
      <c r="S64" s="74" t="s">
        <v>36</v>
      </c>
    </row>
    <row r="65" spans="2:21" ht="17.25" thickTop="1" thickBot="1">
      <c r="B65" s="151" t="s">
        <v>69</v>
      </c>
      <c r="C65" s="209" t="s">
        <v>147</v>
      </c>
      <c r="D65" s="153" t="s">
        <v>71</v>
      </c>
      <c r="E65" s="153"/>
      <c r="F65" s="187"/>
      <c r="G65" s="196">
        <v>28</v>
      </c>
      <c r="H65" s="192"/>
      <c r="I65" s="192"/>
      <c r="J65" s="192"/>
      <c r="K65" s="194"/>
      <c r="L65" s="194"/>
      <c r="M65" s="190"/>
      <c r="N65" s="189"/>
      <c r="O65" s="13"/>
      <c r="P65" s="108">
        <v>28</v>
      </c>
      <c r="Q65" s="256" t="s">
        <v>35</v>
      </c>
      <c r="R65" s="103">
        <v>4</v>
      </c>
      <c r="S65" s="74" t="s">
        <v>36</v>
      </c>
    </row>
    <row r="66" spans="2:21" ht="17.25" thickTop="1" thickBot="1">
      <c r="B66" s="119">
        <v>3</v>
      </c>
      <c r="C66" s="209" t="s">
        <v>193</v>
      </c>
      <c r="D66" s="153"/>
      <c r="E66" s="153"/>
      <c r="F66" s="187"/>
      <c r="G66" s="192"/>
      <c r="H66" s="194"/>
      <c r="I66" s="192"/>
      <c r="J66" s="192"/>
      <c r="K66" s="192"/>
      <c r="L66" s="192"/>
      <c r="M66" s="190"/>
      <c r="N66" s="189"/>
      <c r="O66" s="13"/>
      <c r="P66" s="108">
        <v>28</v>
      </c>
      <c r="Q66" s="102" t="s">
        <v>35</v>
      </c>
      <c r="R66" s="103">
        <v>3</v>
      </c>
      <c r="S66" s="74" t="s">
        <v>156</v>
      </c>
    </row>
    <row r="67" spans="2:21" ht="17.25" thickTop="1" thickBot="1">
      <c r="B67" s="111" t="s">
        <v>70</v>
      </c>
      <c r="C67" s="209" t="s">
        <v>124</v>
      </c>
      <c r="D67" s="153"/>
      <c r="E67" s="153"/>
      <c r="F67" s="187"/>
      <c r="G67" s="192"/>
      <c r="H67" s="194"/>
      <c r="I67" s="192"/>
      <c r="J67" s="192"/>
      <c r="K67" s="192"/>
      <c r="L67" s="194"/>
      <c r="M67" s="190">
        <v>28</v>
      </c>
      <c r="N67" s="189"/>
      <c r="O67" s="13"/>
      <c r="P67" s="108">
        <f>SUM(F67:O67)</f>
        <v>28</v>
      </c>
      <c r="Q67" s="102" t="s">
        <v>39</v>
      </c>
      <c r="R67" s="103">
        <v>3</v>
      </c>
      <c r="S67" s="74" t="s">
        <v>36</v>
      </c>
    </row>
    <row r="68" spans="2:21" ht="17.25" thickTop="1" thickBot="1">
      <c r="B68" s="197" t="s">
        <v>70</v>
      </c>
      <c r="C68" s="209" t="s">
        <v>192</v>
      </c>
      <c r="D68" s="153"/>
      <c r="E68" s="153"/>
      <c r="F68" s="187"/>
      <c r="G68" s="192"/>
      <c r="H68" s="194"/>
      <c r="I68" s="192"/>
      <c r="J68" s="192"/>
      <c r="K68" s="192"/>
      <c r="L68" s="194"/>
      <c r="M68" s="190"/>
      <c r="N68" s="189"/>
      <c r="O68" s="13"/>
      <c r="P68" s="108">
        <v>28</v>
      </c>
      <c r="Q68" s="102" t="s">
        <v>35</v>
      </c>
      <c r="R68" s="103">
        <v>3</v>
      </c>
      <c r="S68" s="74" t="s">
        <v>156</v>
      </c>
    </row>
    <row r="69" spans="2:21" ht="17.25" thickTop="1" thickBot="1">
      <c r="B69" s="118" t="s">
        <v>70</v>
      </c>
      <c r="C69" s="209" t="s">
        <v>185</v>
      </c>
      <c r="D69" s="153"/>
      <c r="E69" s="153"/>
      <c r="F69" s="187">
        <v>28</v>
      </c>
      <c r="G69" s="192"/>
      <c r="H69" s="192"/>
      <c r="I69" s="192"/>
      <c r="J69" s="192"/>
      <c r="K69" s="192"/>
      <c r="L69" s="192"/>
      <c r="M69" s="190"/>
      <c r="N69" s="189"/>
      <c r="O69" s="13"/>
      <c r="P69" s="108">
        <f>SUM(F69:O69)</f>
        <v>28</v>
      </c>
      <c r="Q69" s="102" t="s">
        <v>35</v>
      </c>
      <c r="R69" s="103">
        <v>2</v>
      </c>
      <c r="S69" s="141" t="s">
        <v>41</v>
      </c>
    </row>
    <row r="70" spans="2:21" ht="16.5" thickTop="1">
      <c r="B70" s="112"/>
      <c r="C70" s="113"/>
      <c r="D70" s="114"/>
      <c r="E70" s="114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6">
        <f>SUM(P58:P69)</f>
        <v>322</v>
      </c>
      <c r="Q70" s="115"/>
      <c r="R70" s="116">
        <f>SUM(R58:R69)</f>
        <v>34</v>
      </c>
      <c r="S70" s="117"/>
    </row>
    <row r="71" spans="2:21">
      <c r="B71" s="290"/>
      <c r="C71" s="290"/>
      <c r="D71" s="290"/>
      <c r="E71" s="290"/>
      <c r="F71" s="290"/>
      <c r="G71" s="290"/>
      <c r="H71" s="290"/>
      <c r="I71" s="290"/>
      <c r="J71" s="290"/>
      <c r="K71" s="290"/>
      <c r="L71" s="290"/>
      <c r="M71" s="290"/>
      <c r="N71" s="290"/>
      <c r="O71" s="290"/>
      <c r="P71" s="290"/>
      <c r="Q71" s="290"/>
      <c r="R71" s="290"/>
      <c r="S71" s="290"/>
    </row>
    <row r="73" spans="2:21" ht="15">
      <c r="B73" s="120"/>
      <c r="C73" s="121"/>
      <c r="D73" s="122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290"/>
    </row>
    <row r="74" spans="2:21" ht="15.75">
      <c r="B74" s="120"/>
      <c r="C74" s="121"/>
      <c r="D74" s="143"/>
      <c r="E74" s="120"/>
      <c r="F74" s="144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</row>
    <row r="75" spans="2:21" ht="18">
      <c r="B75" s="120"/>
      <c r="C75" s="121"/>
      <c r="D75" s="122"/>
      <c r="E75" s="123" t="s">
        <v>1</v>
      </c>
      <c r="F75" s="124" t="s">
        <v>126</v>
      </c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</row>
    <row r="76" spans="2:21" ht="18">
      <c r="B76" s="120"/>
      <c r="C76" s="121"/>
      <c r="D76" s="122"/>
      <c r="E76" s="123" t="s">
        <v>3</v>
      </c>
      <c r="F76" s="124" t="s">
        <v>4</v>
      </c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</row>
    <row r="77" spans="2:21" ht="18">
      <c r="B77" s="120"/>
      <c r="C77" s="121"/>
      <c r="D77" s="122"/>
      <c r="E77" s="123" t="s">
        <v>5</v>
      </c>
      <c r="F77" s="124" t="s">
        <v>127</v>
      </c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</row>
    <row r="78" spans="2:21" ht="18">
      <c r="B78" s="120"/>
      <c r="C78" s="121"/>
      <c r="D78" s="122"/>
      <c r="E78" s="123" t="s">
        <v>7</v>
      </c>
      <c r="F78" s="124" t="s">
        <v>8</v>
      </c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</row>
    <row r="79" spans="2:21" ht="16.5">
      <c r="B79" s="120"/>
      <c r="C79" s="121"/>
      <c r="D79" s="122"/>
      <c r="E79" s="123" t="s">
        <v>9</v>
      </c>
      <c r="F79" s="125" t="s">
        <v>128</v>
      </c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</row>
    <row r="80" spans="2:21" ht="18">
      <c r="B80" s="120"/>
      <c r="C80" s="121"/>
      <c r="D80" s="122"/>
      <c r="E80" s="123" t="s">
        <v>15</v>
      </c>
      <c r="F80" s="305" t="s">
        <v>154</v>
      </c>
      <c r="G80" s="305"/>
      <c r="H80" s="305"/>
      <c r="I80" s="305"/>
      <c r="J80" s="305"/>
      <c r="K80" s="305"/>
      <c r="L80" s="305"/>
      <c r="M80" s="305"/>
      <c r="N80" s="305"/>
      <c r="O80" s="120"/>
      <c r="P80" s="120"/>
      <c r="Q80" s="120"/>
      <c r="R80" s="120"/>
      <c r="S80" s="120"/>
      <c r="T80" s="120"/>
      <c r="U80" s="120"/>
    </row>
    <row r="81" spans="2:21" ht="18">
      <c r="B81" s="120"/>
      <c r="C81" s="121"/>
      <c r="D81" s="122"/>
      <c r="E81" s="123"/>
      <c r="F81" s="126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</row>
    <row r="82" spans="2:21" ht="15.75">
      <c r="B82" s="120"/>
      <c r="C82" s="127"/>
      <c r="D82" s="128"/>
      <c r="E82" s="142"/>
      <c r="F82" s="142"/>
      <c r="G82" s="142"/>
      <c r="H82" s="142"/>
      <c r="I82" s="142"/>
      <c r="J82" s="142"/>
      <c r="K82" s="142"/>
      <c r="L82" s="129"/>
      <c r="M82" s="130"/>
      <c r="N82" s="131"/>
      <c r="O82" s="120"/>
      <c r="P82" s="120"/>
      <c r="Q82" s="120"/>
      <c r="R82" s="120"/>
      <c r="S82" s="120"/>
      <c r="T82" s="120"/>
      <c r="U82" s="120"/>
    </row>
    <row r="83" spans="2:21" ht="15" customHeight="1">
      <c r="B83" s="120"/>
      <c r="C83" s="145" t="s">
        <v>129</v>
      </c>
      <c r="D83" s="145"/>
      <c r="E83" s="145"/>
      <c r="F83" s="145"/>
      <c r="G83" s="129"/>
      <c r="H83" s="129"/>
      <c r="I83" s="129"/>
      <c r="J83" s="129"/>
      <c r="K83" s="132"/>
      <c r="L83" s="129"/>
      <c r="M83" s="130"/>
      <c r="N83" s="131"/>
      <c r="O83" s="120"/>
      <c r="P83" s="120"/>
      <c r="Q83" s="120"/>
      <c r="R83" s="120"/>
      <c r="S83" s="120"/>
      <c r="T83" s="120"/>
      <c r="U83" s="120"/>
    </row>
    <row r="84" spans="2:21" ht="15.75" customHeight="1">
      <c r="N84" s="131"/>
      <c r="O84" s="120"/>
      <c r="P84" s="120"/>
      <c r="Q84" s="120"/>
      <c r="R84" s="120"/>
      <c r="S84" s="120"/>
      <c r="T84" s="120"/>
      <c r="U84" s="120"/>
    </row>
    <row r="85" spans="2:21" ht="15" thickBot="1">
      <c r="B85" s="356" t="s">
        <v>17</v>
      </c>
      <c r="C85" s="343" t="s">
        <v>18</v>
      </c>
      <c r="D85" s="359" t="s">
        <v>19</v>
      </c>
      <c r="E85" s="360"/>
      <c r="F85" s="360"/>
      <c r="G85" s="360"/>
      <c r="H85" s="360"/>
      <c r="I85" s="360"/>
      <c r="J85" s="360"/>
      <c r="K85" s="360"/>
      <c r="L85" s="348" t="s">
        <v>130</v>
      </c>
      <c r="T85" s="120"/>
      <c r="U85" s="120"/>
    </row>
    <row r="86" spans="2:21" ht="15" customHeight="1" thickTop="1" thickBot="1">
      <c r="B86" s="357"/>
      <c r="C86" s="344"/>
      <c r="D86" s="350" t="s">
        <v>65</v>
      </c>
      <c r="E86" s="352" t="s">
        <v>21</v>
      </c>
      <c r="F86" s="352"/>
      <c r="G86" s="352"/>
      <c r="H86" s="352"/>
      <c r="I86" s="353"/>
      <c r="J86" s="354" t="s">
        <v>22</v>
      </c>
      <c r="K86" s="346" t="s">
        <v>23</v>
      </c>
      <c r="L86" s="348"/>
      <c r="T86" s="120"/>
      <c r="U86" s="120"/>
    </row>
    <row r="87" spans="2:21" ht="24.75" thickTop="1">
      <c r="B87" s="358"/>
      <c r="C87" s="345"/>
      <c r="D87" s="351"/>
      <c r="E87" s="258" t="s">
        <v>24</v>
      </c>
      <c r="F87" s="259" t="s">
        <v>131</v>
      </c>
      <c r="G87" s="259" t="s">
        <v>132</v>
      </c>
      <c r="H87" s="259" t="s">
        <v>133</v>
      </c>
      <c r="I87" s="259" t="s">
        <v>32</v>
      </c>
      <c r="J87" s="355"/>
      <c r="K87" s="347"/>
      <c r="L87" s="349"/>
    </row>
    <row r="88" spans="2:21" ht="13.9" customHeight="1">
      <c r="B88" s="260" t="s">
        <v>68</v>
      </c>
      <c r="C88" s="169" t="s">
        <v>160</v>
      </c>
      <c r="D88" s="199"/>
      <c r="E88" s="200">
        <v>30</v>
      </c>
      <c r="F88" s="200"/>
      <c r="G88" s="200">
        <v>30</v>
      </c>
      <c r="H88" s="200"/>
      <c r="I88" s="200">
        <f>SUM(E88:H88)</f>
        <v>60</v>
      </c>
      <c r="J88" s="200" t="s">
        <v>77</v>
      </c>
      <c r="K88" s="200">
        <v>4</v>
      </c>
      <c r="L88" s="170" t="s">
        <v>134</v>
      </c>
    </row>
    <row r="89" spans="2:21" ht="15">
      <c r="B89" s="147" t="s">
        <v>68</v>
      </c>
      <c r="C89" s="169" t="s">
        <v>161</v>
      </c>
      <c r="D89" s="134"/>
      <c r="E89" s="135">
        <v>30</v>
      </c>
      <c r="F89" s="135"/>
      <c r="G89" s="135"/>
      <c r="H89" s="135"/>
      <c r="I89" s="201">
        <f>SUM(E89:H89)</f>
        <v>30</v>
      </c>
      <c r="J89" s="236" t="s">
        <v>77</v>
      </c>
      <c r="K89" s="236">
        <v>2</v>
      </c>
      <c r="L89" s="136" t="s">
        <v>135</v>
      </c>
    </row>
    <row r="90" spans="2:21" ht="15">
      <c r="B90" s="147" t="s">
        <v>68</v>
      </c>
      <c r="C90" s="148" t="s">
        <v>162</v>
      </c>
      <c r="D90" s="134"/>
      <c r="E90" s="135"/>
      <c r="F90" s="135">
        <v>30</v>
      </c>
      <c r="G90" s="133"/>
      <c r="H90" s="135"/>
      <c r="I90" s="201">
        <v>30</v>
      </c>
      <c r="J90" s="135" t="s">
        <v>77</v>
      </c>
      <c r="K90" s="135">
        <v>2</v>
      </c>
      <c r="L90" s="170" t="s">
        <v>134</v>
      </c>
    </row>
    <row r="91" spans="2:21" ht="15">
      <c r="B91" s="147" t="s">
        <v>68</v>
      </c>
      <c r="C91" s="171" t="s">
        <v>163</v>
      </c>
      <c r="D91" s="134"/>
      <c r="E91" s="135"/>
      <c r="F91" s="135"/>
      <c r="G91" s="135">
        <v>15</v>
      </c>
      <c r="H91" s="135"/>
      <c r="I91" s="201">
        <v>15</v>
      </c>
      <c r="J91" s="135" t="s">
        <v>77</v>
      </c>
      <c r="K91" s="135">
        <v>1</v>
      </c>
      <c r="L91" s="170" t="s">
        <v>135</v>
      </c>
    </row>
    <row r="92" spans="2:21" ht="15">
      <c r="B92" s="147" t="s">
        <v>68</v>
      </c>
      <c r="C92" s="261" t="s">
        <v>164</v>
      </c>
      <c r="D92" s="134"/>
      <c r="E92" s="135"/>
      <c r="F92" s="135"/>
      <c r="G92" s="135">
        <v>30</v>
      </c>
      <c r="H92" s="135"/>
      <c r="I92" s="201">
        <v>30</v>
      </c>
      <c r="J92" s="236" t="s">
        <v>77</v>
      </c>
      <c r="K92" s="236">
        <v>2</v>
      </c>
      <c r="L92" s="136" t="s">
        <v>135</v>
      </c>
    </row>
    <row r="93" spans="2:21" ht="15">
      <c r="B93" s="135">
        <v>2</v>
      </c>
      <c r="C93" s="234" t="s">
        <v>165</v>
      </c>
      <c r="D93" s="235"/>
      <c r="E93" s="235"/>
      <c r="F93" s="135">
        <v>30</v>
      </c>
      <c r="G93" s="135"/>
      <c r="H93" s="235"/>
      <c r="I93" s="201">
        <v>30</v>
      </c>
      <c r="J93" s="236" t="s">
        <v>77</v>
      </c>
      <c r="K93" s="135">
        <v>2</v>
      </c>
      <c r="L93" s="136" t="s">
        <v>136</v>
      </c>
    </row>
    <row r="94" spans="2:21" ht="15.75">
      <c r="B94" s="262"/>
      <c r="C94" s="263"/>
      <c r="D94" s="264"/>
      <c r="E94" s="265"/>
      <c r="F94" s="265"/>
      <c r="G94" s="265"/>
      <c r="H94" s="265"/>
      <c r="I94" s="266">
        <f>SUM(I88:I93)</f>
        <v>195</v>
      </c>
      <c r="J94" s="265"/>
      <c r="K94" s="267">
        <v>13</v>
      </c>
      <c r="L94" s="146"/>
    </row>
    <row r="95" spans="2:21" ht="15">
      <c r="B95" s="147" t="s">
        <v>69</v>
      </c>
      <c r="C95" s="268" t="s">
        <v>166</v>
      </c>
      <c r="D95" s="269"/>
      <c r="E95" s="135"/>
      <c r="F95" s="135">
        <v>30</v>
      </c>
      <c r="G95" s="135"/>
      <c r="H95" s="135"/>
      <c r="I95" s="201">
        <v>30</v>
      </c>
      <c r="J95" s="135" t="s">
        <v>77</v>
      </c>
      <c r="K95" s="135">
        <v>2</v>
      </c>
      <c r="L95" s="270" t="s">
        <v>135</v>
      </c>
    </row>
    <row r="96" spans="2:21" ht="15">
      <c r="B96" s="147" t="s">
        <v>69</v>
      </c>
      <c r="C96" s="171" t="s">
        <v>167</v>
      </c>
      <c r="D96" s="134"/>
      <c r="E96" s="135">
        <v>15</v>
      </c>
      <c r="F96" s="135"/>
      <c r="G96" s="135"/>
      <c r="H96" s="135"/>
      <c r="I96" s="201">
        <v>15</v>
      </c>
      <c r="J96" s="135" t="s">
        <v>77</v>
      </c>
      <c r="K96" s="135">
        <v>1</v>
      </c>
      <c r="L96" s="170" t="s">
        <v>135</v>
      </c>
    </row>
    <row r="97" spans="2:12" ht="15">
      <c r="B97" s="147" t="s">
        <v>69</v>
      </c>
      <c r="C97" s="271" t="s">
        <v>168</v>
      </c>
      <c r="D97" s="134"/>
      <c r="E97" s="135"/>
      <c r="F97" s="135">
        <v>15</v>
      </c>
      <c r="G97" s="135"/>
      <c r="H97" s="135"/>
      <c r="I97" s="201">
        <v>15</v>
      </c>
      <c r="J97" s="135" t="s">
        <v>77</v>
      </c>
      <c r="K97" s="135">
        <v>1</v>
      </c>
      <c r="L97" s="170" t="s">
        <v>137</v>
      </c>
    </row>
    <row r="98" spans="2:12" ht="15">
      <c r="B98" s="147" t="s">
        <v>69</v>
      </c>
      <c r="C98" s="271" t="s">
        <v>169</v>
      </c>
      <c r="D98" s="134"/>
      <c r="E98" s="135"/>
      <c r="F98" s="135"/>
      <c r="G98" s="135">
        <v>15</v>
      </c>
      <c r="H98" s="135"/>
      <c r="I98" s="201">
        <v>15</v>
      </c>
      <c r="J98" s="135" t="s">
        <v>77</v>
      </c>
      <c r="K98" s="135">
        <v>1</v>
      </c>
      <c r="L98" s="170" t="s">
        <v>136</v>
      </c>
    </row>
    <row r="99" spans="2:12" ht="15">
      <c r="B99" s="135">
        <v>3</v>
      </c>
      <c r="C99" s="234" t="s">
        <v>170</v>
      </c>
      <c r="D99" s="235"/>
      <c r="E99" s="235"/>
      <c r="F99" s="135">
        <v>30</v>
      </c>
      <c r="G99" s="135"/>
      <c r="H99" s="235"/>
      <c r="I99" s="201">
        <v>30</v>
      </c>
      <c r="J99" s="236" t="s">
        <v>77</v>
      </c>
      <c r="K99" s="135">
        <v>2</v>
      </c>
      <c r="L99" s="136" t="s">
        <v>136</v>
      </c>
    </row>
    <row r="100" spans="2:12" ht="15">
      <c r="B100" s="135">
        <v>3</v>
      </c>
      <c r="C100" s="234" t="s">
        <v>171</v>
      </c>
      <c r="D100" s="235"/>
      <c r="E100" s="235"/>
      <c r="F100" s="135">
        <v>30</v>
      </c>
      <c r="G100" s="135"/>
      <c r="H100" s="235"/>
      <c r="I100" s="201">
        <v>30</v>
      </c>
      <c r="J100" s="236" t="s">
        <v>77</v>
      </c>
      <c r="K100" s="135">
        <v>2</v>
      </c>
      <c r="L100" s="136" t="s">
        <v>136</v>
      </c>
    </row>
    <row r="101" spans="2:12" ht="15">
      <c r="B101" s="135">
        <v>3</v>
      </c>
      <c r="C101" s="148" t="s">
        <v>175</v>
      </c>
      <c r="D101" s="235"/>
      <c r="E101" s="235"/>
      <c r="F101" s="135">
        <v>30</v>
      </c>
      <c r="G101" s="135"/>
      <c r="H101" s="235"/>
      <c r="I101" s="201">
        <v>30</v>
      </c>
      <c r="J101" s="236" t="s">
        <v>77</v>
      </c>
      <c r="K101" s="135">
        <v>2</v>
      </c>
      <c r="L101" s="136" t="s">
        <v>136</v>
      </c>
    </row>
    <row r="102" spans="2:12" ht="15">
      <c r="B102" s="135">
        <v>3.4</v>
      </c>
      <c r="C102" s="148" t="s">
        <v>173</v>
      </c>
      <c r="D102" s="235"/>
      <c r="E102" s="235"/>
      <c r="F102" s="135">
        <v>30</v>
      </c>
      <c r="G102" s="135"/>
      <c r="H102" s="235"/>
      <c r="I102" s="201">
        <v>30</v>
      </c>
      <c r="J102" s="236" t="s">
        <v>77</v>
      </c>
      <c r="K102" s="135">
        <v>2</v>
      </c>
      <c r="L102" s="136" t="s">
        <v>136</v>
      </c>
    </row>
    <row r="103" spans="2:12" ht="15.75">
      <c r="B103" s="265"/>
      <c r="C103" s="272"/>
      <c r="D103" s="273"/>
      <c r="E103" s="273"/>
      <c r="F103" s="265"/>
      <c r="G103" s="265"/>
      <c r="H103" s="273"/>
      <c r="I103" s="266">
        <f>SUM(I95:I102)</f>
        <v>195</v>
      </c>
      <c r="J103" s="265"/>
      <c r="K103" s="267">
        <f>SUM(K95:K102)</f>
        <v>13</v>
      </c>
      <c r="L103" s="146"/>
    </row>
    <row r="104" spans="2:12" ht="15">
      <c r="B104" s="135">
        <v>4</v>
      </c>
      <c r="C104" s="148" t="s">
        <v>174</v>
      </c>
      <c r="D104" s="235"/>
      <c r="E104" s="235"/>
      <c r="F104" s="135">
        <v>30</v>
      </c>
      <c r="G104" s="135"/>
      <c r="H104" s="235"/>
      <c r="I104" s="201">
        <v>30</v>
      </c>
      <c r="J104" s="135" t="s">
        <v>77</v>
      </c>
      <c r="K104" s="135">
        <v>2</v>
      </c>
      <c r="L104" s="136" t="s">
        <v>136</v>
      </c>
    </row>
    <row r="105" spans="2:12" ht="15">
      <c r="B105" s="135">
        <v>4</v>
      </c>
      <c r="C105" s="148" t="s">
        <v>172</v>
      </c>
      <c r="D105" s="235"/>
      <c r="E105" s="235"/>
      <c r="F105" s="135">
        <v>30</v>
      </c>
      <c r="G105" s="135"/>
      <c r="H105" s="235"/>
      <c r="I105" s="201">
        <v>30</v>
      </c>
      <c r="J105" s="236" t="s">
        <v>77</v>
      </c>
      <c r="K105" s="135">
        <v>2</v>
      </c>
      <c r="L105" s="136" t="s">
        <v>136</v>
      </c>
    </row>
    <row r="106" spans="2:12" ht="15">
      <c r="B106" s="135">
        <v>4</v>
      </c>
      <c r="C106" s="148" t="s">
        <v>176</v>
      </c>
      <c r="D106" s="235"/>
      <c r="E106" s="235"/>
      <c r="F106" s="235"/>
      <c r="G106" s="235"/>
      <c r="H106" s="135">
        <v>60</v>
      </c>
      <c r="I106" s="201">
        <v>60</v>
      </c>
      <c r="J106" s="236" t="s">
        <v>77</v>
      </c>
      <c r="K106" s="135">
        <v>2</v>
      </c>
      <c r="L106" s="136" t="s">
        <v>136</v>
      </c>
    </row>
    <row r="107" spans="2:12" ht="15">
      <c r="B107" s="135">
        <v>4</v>
      </c>
      <c r="C107" s="289" t="s">
        <v>177</v>
      </c>
      <c r="D107" s="284"/>
      <c r="E107" s="284"/>
      <c r="F107" s="284"/>
      <c r="G107" s="285">
        <v>15</v>
      </c>
      <c r="H107" s="284"/>
      <c r="I107" s="286">
        <v>15</v>
      </c>
      <c r="J107" s="287"/>
      <c r="K107" s="286">
        <v>1</v>
      </c>
      <c r="L107" s="288" t="s">
        <v>137</v>
      </c>
    </row>
    <row r="108" spans="2:12" ht="15.75">
      <c r="B108" s="260" t="s">
        <v>70</v>
      </c>
      <c r="C108" s="292" t="s">
        <v>214</v>
      </c>
      <c r="D108" s="199"/>
      <c r="E108" s="200"/>
      <c r="F108" s="200"/>
      <c r="G108" s="200"/>
      <c r="H108" s="200">
        <v>30</v>
      </c>
      <c r="I108" s="274">
        <v>30</v>
      </c>
      <c r="J108" s="236" t="s">
        <v>77</v>
      </c>
      <c r="K108" s="236">
        <v>1</v>
      </c>
      <c r="L108" s="136" t="s">
        <v>135</v>
      </c>
    </row>
    <row r="109" spans="2:12" ht="15.75">
      <c r="B109" s="262"/>
      <c r="C109" s="275"/>
      <c r="D109" s="264"/>
      <c r="E109" s="265"/>
      <c r="F109" s="265"/>
      <c r="G109" s="265"/>
      <c r="H109" s="265"/>
      <c r="I109" s="266">
        <f>SUM(I104:I108)</f>
        <v>165</v>
      </c>
      <c r="J109" s="265"/>
      <c r="K109" s="267">
        <f>SUM(K104:K108)</f>
        <v>8</v>
      </c>
      <c r="L109" s="150"/>
    </row>
    <row r="110" spans="2:12" ht="15.75">
      <c r="B110" s="147"/>
      <c r="C110" s="276"/>
      <c r="D110" s="134"/>
      <c r="E110" s="135"/>
      <c r="F110" s="135"/>
      <c r="G110" s="135"/>
      <c r="H110" s="135"/>
      <c r="I110" s="277">
        <f>SUM(I94,I103,I109)</f>
        <v>555</v>
      </c>
      <c r="J110" s="278"/>
      <c r="K110" s="279">
        <f>SUM(K94,K103,K109)</f>
        <v>34</v>
      </c>
      <c r="L110" s="149"/>
    </row>
    <row r="111" spans="2:12" ht="15.75">
      <c r="B111"/>
      <c r="C111" s="334" t="s">
        <v>215</v>
      </c>
      <c r="D111" s="334"/>
      <c r="E111" s="334"/>
      <c r="F111" s="334"/>
      <c r="G111" s="334"/>
      <c r="H111" s="334"/>
      <c r="I111" s="334"/>
      <c r="J111" s="334"/>
      <c r="K111" s="334"/>
      <c r="L111" s="334"/>
    </row>
    <row r="112" spans="2:12"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</row>
    <row r="113" spans="3:21" ht="15.75">
      <c r="C113" s="202" t="s">
        <v>138</v>
      </c>
      <c r="D113" s="122"/>
      <c r="E113" s="203"/>
      <c r="F113" s="203"/>
      <c r="G113" s="203"/>
      <c r="H113" s="203"/>
      <c r="I113" s="203"/>
      <c r="J113" s="203"/>
      <c r="K113" s="203"/>
      <c r="L113" s="203"/>
    </row>
    <row r="114" spans="3:21" ht="15" customHeight="1">
      <c r="C114" s="204" t="s">
        <v>139</v>
      </c>
      <c r="D114" s="79"/>
      <c r="E114" s="120"/>
      <c r="F114" s="120"/>
      <c r="G114" s="120"/>
      <c r="H114" s="120"/>
      <c r="I114" s="120"/>
      <c r="J114" s="120"/>
      <c r="K114" s="120"/>
      <c r="L114" s="120"/>
      <c r="M114" s="240"/>
      <c r="N114" s="240"/>
      <c r="O114" s="240"/>
      <c r="P114" s="240"/>
      <c r="Q114" s="240"/>
      <c r="R114" s="240"/>
      <c r="S114" s="120"/>
    </row>
    <row r="115" spans="3:21" ht="15">
      <c r="C115" s="204" t="s">
        <v>140</v>
      </c>
      <c r="D115" s="79"/>
      <c r="E115" s="120"/>
      <c r="F115" s="120"/>
      <c r="G115" s="120"/>
      <c r="H115" s="120"/>
      <c r="I115" s="120"/>
      <c r="J115" s="120"/>
      <c r="K115" s="120"/>
      <c r="L115" s="120"/>
      <c r="M115" s="239"/>
      <c r="N115" s="239"/>
      <c r="O115" s="120"/>
      <c r="P115" s="120"/>
      <c r="Q115" s="120"/>
      <c r="R115" s="120"/>
      <c r="S115" s="120"/>
    </row>
    <row r="116" spans="3:21" ht="15">
      <c r="C116" s="204" t="s">
        <v>141</v>
      </c>
      <c r="D116" s="79"/>
      <c r="E116" s="120"/>
      <c r="F116" s="120"/>
      <c r="G116" s="120"/>
      <c r="H116" s="120"/>
      <c r="I116" s="120"/>
      <c r="J116" s="120"/>
      <c r="K116" s="120"/>
      <c r="L116" s="120"/>
      <c r="M116" s="238"/>
      <c r="N116" s="238"/>
      <c r="O116" s="238"/>
      <c r="P116" s="238"/>
      <c r="Q116" s="238"/>
      <c r="R116" s="238"/>
      <c r="S116" s="238"/>
      <c r="T116" s="120"/>
      <c r="U116" s="120"/>
    </row>
    <row r="117" spans="3:21" ht="14.25" customHeight="1">
      <c r="C117" s="205" t="s">
        <v>142</v>
      </c>
      <c r="D117" s="206"/>
      <c r="E117" s="120"/>
      <c r="F117" s="120"/>
      <c r="G117" s="120"/>
      <c r="H117" s="120"/>
      <c r="I117" s="120"/>
      <c r="J117" s="120"/>
      <c r="K117" s="120"/>
      <c r="L117" s="120"/>
      <c r="M117" s="237"/>
      <c r="N117" s="237"/>
      <c r="O117" s="120"/>
      <c r="P117" s="120"/>
      <c r="Q117" s="120"/>
      <c r="R117" s="120"/>
      <c r="S117" s="120"/>
      <c r="T117" s="120"/>
      <c r="U117" s="120"/>
    </row>
    <row r="118" spans="3:21" ht="14.25" customHeight="1">
      <c r="C118" s="205" t="s">
        <v>143</v>
      </c>
      <c r="D118" s="206"/>
      <c r="E118" s="120"/>
      <c r="F118" s="120"/>
      <c r="G118" s="120"/>
      <c r="H118" s="120"/>
      <c r="I118" s="120"/>
      <c r="J118" s="120"/>
      <c r="K118" s="120"/>
      <c r="L118" s="120"/>
      <c r="M118" s="238"/>
      <c r="N118" s="238"/>
      <c r="O118" s="238"/>
      <c r="P118" s="238"/>
      <c r="Q118" s="238"/>
      <c r="R118" s="238"/>
      <c r="S118" s="238"/>
      <c r="T118" s="238"/>
      <c r="U118" s="120"/>
    </row>
    <row r="119" spans="3:21" ht="15">
      <c r="C119" s="205" t="s">
        <v>144</v>
      </c>
      <c r="D119" s="206"/>
      <c r="E119" s="120"/>
      <c r="F119" s="120"/>
      <c r="G119" s="120"/>
      <c r="H119" s="120"/>
      <c r="I119" s="120"/>
      <c r="J119" s="120"/>
      <c r="K119" s="120"/>
      <c r="L119" s="120"/>
      <c r="M119" s="203"/>
      <c r="N119" s="203"/>
      <c r="O119" s="203"/>
      <c r="P119" s="203"/>
      <c r="Q119" s="203"/>
      <c r="R119" s="203"/>
      <c r="S119" s="203"/>
      <c r="T119" s="120"/>
      <c r="U119" s="120"/>
    </row>
    <row r="120" spans="3:21" ht="15">
      <c r="C120" s="205"/>
      <c r="D120" s="206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238"/>
      <c r="U120" s="238"/>
    </row>
    <row r="121" spans="3:21" ht="15.75">
      <c r="C121" s="80" t="s">
        <v>216</v>
      </c>
      <c r="D121" s="18"/>
      <c r="E121" s="18"/>
      <c r="F121"/>
      <c r="G121"/>
      <c r="H121"/>
      <c r="I121"/>
      <c r="J121"/>
      <c r="K121"/>
      <c r="L121"/>
      <c r="M121" s="120"/>
      <c r="N121" s="120"/>
      <c r="O121" s="120"/>
      <c r="P121" s="120"/>
      <c r="Q121" s="120"/>
      <c r="R121" s="120"/>
      <c r="S121" s="120"/>
      <c r="T121" s="203"/>
      <c r="U121" s="203"/>
    </row>
    <row r="122" spans="3:21" ht="15">
      <c r="C122" s="81" t="s">
        <v>79</v>
      </c>
      <c r="D122" s="18"/>
      <c r="E122" s="18"/>
      <c r="F122"/>
      <c r="G122"/>
      <c r="H122"/>
      <c r="I122"/>
      <c r="J122"/>
      <c r="K122"/>
      <c r="L122"/>
      <c r="M122" s="120"/>
      <c r="N122" s="120"/>
      <c r="O122" s="120"/>
      <c r="P122" s="120"/>
      <c r="Q122" s="120"/>
      <c r="R122" s="120"/>
      <c r="S122" s="120"/>
      <c r="T122" s="120"/>
      <c r="U122" s="120"/>
    </row>
    <row r="123" spans="3:21" ht="15">
      <c r="C123" s="81" t="s">
        <v>152</v>
      </c>
      <c r="D123" s="18"/>
      <c r="E123" s="18"/>
      <c r="F123"/>
      <c r="G123"/>
      <c r="H123"/>
      <c r="I123"/>
      <c r="J123"/>
      <c r="K123"/>
      <c r="L123"/>
      <c r="M123" s="120"/>
      <c r="N123" s="120"/>
      <c r="O123" s="120"/>
      <c r="P123" s="120"/>
      <c r="Q123" s="120"/>
      <c r="R123" s="120"/>
      <c r="S123" s="120"/>
      <c r="T123" s="120"/>
      <c r="U123" s="120"/>
    </row>
    <row r="124" spans="3:21" ht="15">
      <c r="C124" s="81" t="s">
        <v>80</v>
      </c>
      <c r="D124" s="18"/>
      <c r="E124" s="18"/>
      <c r="F124"/>
      <c r="G124"/>
      <c r="H124"/>
      <c r="I124"/>
      <c r="J124"/>
      <c r="K124"/>
      <c r="L124"/>
      <c r="M124" s="120"/>
      <c r="N124" s="120"/>
      <c r="O124" s="120"/>
      <c r="P124" s="120"/>
      <c r="Q124" s="120"/>
      <c r="R124" s="120"/>
      <c r="S124" s="120"/>
      <c r="T124" s="120"/>
      <c r="U124" s="120"/>
    </row>
    <row r="125" spans="3:21" ht="15">
      <c r="C125" s="81" t="s">
        <v>81</v>
      </c>
      <c r="D125" s="18"/>
      <c r="E125" s="18"/>
      <c r="F125"/>
      <c r="G125"/>
      <c r="H125"/>
      <c r="I125"/>
      <c r="J125"/>
      <c r="K125"/>
      <c r="L125"/>
      <c r="M125" s="120"/>
      <c r="N125" s="120"/>
      <c r="O125" s="120"/>
      <c r="P125" s="120"/>
      <c r="Q125" s="120"/>
      <c r="R125" s="120"/>
      <c r="S125" s="120"/>
      <c r="T125" s="120"/>
      <c r="U125" s="120"/>
    </row>
    <row r="126" spans="3:21" ht="15">
      <c r="C126" s="81" t="s">
        <v>82</v>
      </c>
      <c r="D126" s="18"/>
      <c r="E126" s="18"/>
      <c r="F126"/>
      <c r="G126"/>
      <c r="H126"/>
      <c r="I126"/>
      <c r="J126"/>
      <c r="K126"/>
      <c r="L126"/>
      <c r="M126" s="120"/>
      <c r="N126" s="120"/>
      <c r="O126" s="120"/>
      <c r="P126" s="120"/>
      <c r="Q126" s="120"/>
      <c r="R126" s="120"/>
      <c r="S126" s="120"/>
      <c r="T126" s="120"/>
      <c r="U126" s="120"/>
    </row>
    <row r="127" spans="3:21" ht="15">
      <c r="C127" s="81" t="s">
        <v>83</v>
      </c>
      <c r="D127" s="18"/>
      <c r="E127" s="18"/>
      <c r="F127"/>
      <c r="G127"/>
      <c r="H127"/>
      <c r="I127"/>
      <c r="J127"/>
      <c r="K127"/>
      <c r="L127"/>
      <c r="N127" s="120"/>
      <c r="O127" s="120"/>
      <c r="P127" s="120"/>
      <c r="Q127" s="120"/>
      <c r="R127" s="120"/>
      <c r="S127" s="120"/>
      <c r="T127" s="120"/>
      <c r="U127" s="120"/>
    </row>
    <row r="128" spans="3:21" ht="15">
      <c r="C128" s="81" t="s">
        <v>84</v>
      </c>
      <c r="D128" s="18"/>
      <c r="E128" s="18"/>
      <c r="F128"/>
      <c r="G128"/>
      <c r="H128"/>
      <c r="I128"/>
      <c r="J128"/>
      <c r="K128"/>
      <c r="L128"/>
      <c r="T128" s="120"/>
      <c r="U128" s="120"/>
    </row>
    <row r="129" spans="3:21" ht="15">
      <c r="C129" s="81" t="s">
        <v>85</v>
      </c>
      <c r="D129" s="18"/>
      <c r="E129" s="18"/>
      <c r="F129"/>
      <c r="G129"/>
      <c r="H129"/>
      <c r="I129"/>
      <c r="J129"/>
      <c r="K129"/>
      <c r="L129"/>
      <c r="T129" s="120"/>
      <c r="U129" s="120"/>
    </row>
    <row r="130" spans="3:21" ht="15">
      <c r="C130" s="81" t="s">
        <v>86</v>
      </c>
      <c r="D130" s="18"/>
      <c r="E130" s="18"/>
      <c r="F130"/>
      <c r="G130"/>
      <c r="H130"/>
      <c r="I130"/>
      <c r="J130"/>
      <c r="K130"/>
      <c r="L130"/>
    </row>
    <row r="131" spans="3:21" ht="15">
      <c r="C131" s="81" t="s">
        <v>87</v>
      </c>
      <c r="D131" s="18"/>
      <c r="E131" s="18"/>
      <c r="F131"/>
      <c r="G131"/>
      <c r="H131"/>
      <c r="I131"/>
      <c r="J131"/>
      <c r="K131"/>
      <c r="L131"/>
    </row>
    <row r="132" spans="3:21" ht="15">
      <c r="C132" s="81" t="s">
        <v>88</v>
      </c>
      <c r="D132" s="18"/>
      <c r="E132" s="18"/>
      <c r="F132"/>
      <c r="G132"/>
      <c r="H132"/>
      <c r="I132"/>
      <c r="J132"/>
      <c r="K132"/>
      <c r="L132"/>
    </row>
    <row r="133" spans="3:21" ht="15">
      <c r="C133" s="81" t="s">
        <v>89</v>
      </c>
      <c r="D133" s="18"/>
      <c r="E133" s="18"/>
      <c r="F133"/>
      <c r="G133"/>
      <c r="H133"/>
      <c r="I133"/>
      <c r="J133"/>
      <c r="K133"/>
      <c r="L133"/>
    </row>
    <row r="134" spans="3:21" ht="15">
      <c r="C134" s="81" t="s">
        <v>90</v>
      </c>
      <c r="D134" s="18"/>
      <c r="E134" s="18"/>
      <c r="F134"/>
      <c r="G134"/>
      <c r="H134"/>
      <c r="I134"/>
      <c r="J134"/>
      <c r="K134"/>
      <c r="L134"/>
    </row>
    <row r="135" spans="3:21" ht="15">
      <c r="C135" s="81" t="s">
        <v>91</v>
      </c>
      <c r="D135" s="18"/>
      <c r="E135" s="18"/>
      <c r="F135"/>
      <c r="G135"/>
      <c r="H135"/>
      <c r="I135"/>
      <c r="J135"/>
      <c r="K135"/>
      <c r="L135"/>
    </row>
    <row r="136" spans="3:21" ht="15">
      <c r="C136" s="81" t="s">
        <v>92</v>
      </c>
      <c r="D136" s="18"/>
      <c r="E136" s="18"/>
      <c r="F136"/>
      <c r="G136"/>
      <c r="H136"/>
      <c r="I136"/>
      <c r="J136"/>
      <c r="K136"/>
      <c r="L136"/>
    </row>
    <row r="137" spans="3:21" ht="15">
      <c r="C137" s="81" t="s">
        <v>93</v>
      </c>
      <c r="D137" s="18"/>
      <c r="E137" s="18"/>
      <c r="F137"/>
      <c r="G137"/>
      <c r="H137"/>
      <c r="I137"/>
      <c r="J137"/>
      <c r="K137"/>
      <c r="L137"/>
    </row>
    <row r="138" spans="3:21" ht="15">
      <c r="C138" s="79"/>
      <c r="D138" s="18"/>
      <c r="E138" s="18"/>
      <c r="F138"/>
      <c r="G138"/>
      <c r="H138"/>
      <c r="I138"/>
      <c r="J138"/>
      <c r="K138"/>
      <c r="L138"/>
    </row>
    <row r="139" spans="3:21" ht="15.75">
      <c r="C139" s="80" t="s">
        <v>94</v>
      </c>
      <c r="D139" s="18"/>
      <c r="E139" s="18"/>
      <c r="F139"/>
      <c r="G139"/>
      <c r="H139"/>
      <c r="I139"/>
      <c r="J139"/>
      <c r="K139"/>
      <c r="L139"/>
    </row>
    <row r="140" spans="3:21" ht="15">
      <c r="C140" s="81" t="s">
        <v>95</v>
      </c>
      <c r="D140" s="18"/>
      <c r="E140" s="18"/>
      <c r="F140"/>
      <c r="G140"/>
      <c r="H140"/>
      <c r="I140"/>
      <c r="J140"/>
      <c r="K140"/>
      <c r="L140"/>
    </row>
    <row r="141" spans="3:21" ht="15">
      <c r="C141" s="81" t="s">
        <v>96</v>
      </c>
      <c r="D141" s="18"/>
      <c r="E141" s="18"/>
      <c r="F141"/>
      <c r="G141"/>
      <c r="H141"/>
      <c r="I141"/>
      <c r="J141"/>
      <c r="K141"/>
      <c r="L141"/>
    </row>
    <row r="142" spans="3:21" ht="15">
      <c r="C142" s="81" t="s">
        <v>97</v>
      </c>
      <c r="D142" s="18"/>
      <c r="E142" s="18"/>
      <c r="F142"/>
      <c r="G142"/>
      <c r="H142"/>
      <c r="I142"/>
      <c r="J142"/>
      <c r="K142"/>
      <c r="L142"/>
    </row>
    <row r="143" spans="3:21" ht="15">
      <c r="C143" s="81" t="s">
        <v>98</v>
      </c>
      <c r="D143" s="18"/>
      <c r="E143" s="18"/>
      <c r="F143"/>
      <c r="G143"/>
      <c r="H143"/>
      <c r="I143"/>
      <c r="J143"/>
      <c r="K143"/>
      <c r="L143"/>
    </row>
    <row r="144" spans="3:21" ht="15">
      <c r="C144" s="81" t="s">
        <v>99</v>
      </c>
      <c r="D144" s="18"/>
      <c r="E144" s="18"/>
      <c r="F144"/>
      <c r="G144"/>
      <c r="H144"/>
      <c r="I144"/>
    </row>
    <row r="145" spans="3:9" ht="15">
      <c r="C145" s="81" t="s">
        <v>100</v>
      </c>
      <c r="D145" s="18"/>
      <c r="E145" s="18"/>
      <c r="F145"/>
      <c r="G145"/>
      <c r="H145"/>
      <c r="I145"/>
    </row>
    <row r="146" spans="3:9" ht="15">
      <c r="C146" s="81"/>
      <c r="D146" s="18"/>
      <c r="E146" s="18"/>
      <c r="F146"/>
      <c r="G146"/>
      <c r="H146"/>
      <c r="I146"/>
    </row>
  </sheetData>
  <mergeCells count="36">
    <mergeCell ref="S14:S16"/>
    <mergeCell ref="R15:R16"/>
    <mergeCell ref="F37:P37"/>
    <mergeCell ref="R37:R38"/>
    <mergeCell ref="D37:D38"/>
    <mergeCell ref="Q37:Q38"/>
    <mergeCell ref="C32:D32"/>
    <mergeCell ref="E11:S11"/>
    <mergeCell ref="Q56:Q57"/>
    <mergeCell ref="D55:R55"/>
    <mergeCell ref="D14:R14"/>
    <mergeCell ref="B36:B38"/>
    <mergeCell ref="D15:D16"/>
    <mergeCell ref="Q15:Q16"/>
    <mergeCell ref="B14:B16"/>
    <mergeCell ref="C14:C16"/>
    <mergeCell ref="C36:C38"/>
    <mergeCell ref="F15:P15"/>
    <mergeCell ref="S55:S57"/>
    <mergeCell ref="F56:P56"/>
    <mergeCell ref="R56:R57"/>
    <mergeCell ref="D36:R36"/>
    <mergeCell ref="S36:S38"/>
    <mergeCell ref="C111:L111"/>
    <mergeCell ref="B55:B57"/>
    <mergeCell ref="C55:C57"/>
    <mergeCell ref="D56:D57"/>
    <mergeCell ref="F80:N80"/>
    <mergeCell ref="C85:C87"/>
    <mergeCell ref="K86:K87"/>
    <mergeCell ref="L85:L87"/>
    <mergeCell ref="D86:D87"/>
    <mergeCell ref="E86:I86"/>
    <mergeCell ref="J86:J87"/>
    <mergeCell ref="B85:B87"/>
    <mergeCell ref="D85:K85"/>
  </mergeCells>
  <pageMargins left="0.19685039370078741" right="0.19685039370078741" top="0.19685039370078741" bottom="0.19685039370078741" header="0" footer="0"/>
  <pageSetup paperSize="9" scale="7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PODST</vt:lpstr>
      <vt:lpstr>specjalności</vt:lpstr>
      <vt:lpstr>PODST!Obszar_wydruku</vt:lpstr>
    </vt:vector>
  </TitlesOfParts>
  <Manager/>
  <Company>Tomaszewski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</dc:creator>
  <cp:keywords/>
  <dc:description/>
  <cp:lastModifiedBy>Author</cp:lastModifiedBy>
  <cp:revision/>
  <cp:lastPrinted>2021-12-17T07:57:33Z</cp:lastPrinted>
  <dcterms:created xsi:type="dcterms:W3CDTF">2011-10-12T18:03:49Z</dcterms:created>
  <dcterms:modified xsi:type="dcterms:W3CDTF">2026-04-30T10:52:37Z</dcterms:modified>
  <cp:category/>
  <cp:contentStatus/>
</cp:coreProperties>
</file>